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75952602862897/01大下航公認会計士税理士事務所/01税務/08資料/02社団法人関連資料/"/>
    </mc:Choice>
  </mc:AlternateContent>
  <xr:revisionPtr revIDLastSave="0" documentId="13_ncr:1_{8CBF70EF-4F84-497E-A536-1B264A08C4A2}" xr6:coauthVersionLast="47" xr6:coauthVersionMax="47" xr10:uidLastSave="{00000000-0000-0000-0000-000000000000}"/>
  <bookViews>
    <workbookView xWindow="-108" yWindow="-108" windowWidth="23256" windowHeight="14016" xr2:uid="{A2803658-4EC0-452C-90E7-CD3BA4A1849C}"/>
  </bookViews>
  <sheets>
    <sheet name="正味財産増減　貸借対照表　収支計算書(年次)" sheetId="5" r:id="rId1"/>
    <sheet name="正味財産増減　貸借対照表　収支計算書(月次)" sheetId="1" r:id="rId2"/>
    <sheet name="KPI" sheetId="3" r:id="rId3"/>
    <sheet name="投資計画" sheetId="2" r:id="rId4"/>
    <sheet name="メモ" sheetId="4" r:id="rId5"/>
    <sheet name="タスク表" sheetId="7" r:id="rId6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48" i="3" l="1"/>
  <c r="H46" i="1" s="1"/>
  <c r="H46" i="5" s="1"/>
  <c r="S248" i="3"/>
  <c r="R248" i="3"/>
  <c r="R233" i="3" s="1"/>
  <c r="Q248" i="3"/>
  <c r="E46" i="1" s="1"/>
  <c r="E46" i="5" s="1"/>
  <c r="P248" i="3"/>
  <c r="D46" i="1" s="1"/>
  <c r="D46" i="5" s="1"/>
  <c r="O248" i="3"/>
  <c r="C46" i="1" s="1"/>
  <c r="C46" i="5" s="1"/>
  <c r="N248" i="3"/>
  <c r="U249" i="3"/>
  <c r="V249" i="3" s="1"/>
  <c r="V248" i="3" s="1"/>
  <c r="J46" i="1" s="1"/>
  <c r="J46" i="5" s="1"/>
  <c r="O257" i="3"/>
  <c r="P257" i="3"/>
  <c r="Q257" i="3"/>
  <c r="R257" i="3"/>
  <c r="S257" i="3"/>
  <c r="S233" i="3" s="1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X49" i="1" s="1"/>
  <c r="Y49" i="5" s="1"/>
  <c r="AK257" i="3"/>
  <c r="Y49" i="1" s="1"/>
  <c r="Z49" i="5" s="1"/>
  <c r="AL257" i="3"/>
  <c r="AM257" i="3"/>
  <c r="AA49" i="1" s="1"/>
  <c r="AC49" i="5" s="1"/>
  <c r="AN257" i="3"/>
  <c r="AO257" i="3"/>
  <c r="AP257" i="3"/>
  <c r="AQ257" i="3"/>
  <c r="AE49" i="1" s="1"/>
  <c r="AG49" i="5" s="1"/>
  <c r="AR257" i="3"/>
  <c r="AF49" i="1" s="1"/>
  <c r="AH49" i="5" s="1"/>
  <c r="AS257" i="3"/>
  <c r="AG49" i="1" s="1"/>
  <c r="AI49" i="5" s="1"/>
  <c r="AT257" i="3"/>
  <c r="AU257" i="3"/>
  <c r="AV257" i="3"/>
  <c r="AW257" i="3"/>
  <c r="AX257" i="3"/>
  <c r="AY257" i="3"/>
  <c r="AM49" i="1" s="1"/>
  <c r="AP49" i="5" s="1"/>
  <c r="AZ257" i="3"/>
  <c r="AN49" i="1" s="1"/>
  <c r="AQ49" i="5" s="1"/>
  <c r="BA257" i="3"/>
  <c r="AO49" i="1" s="1"/>
  <c r="AR49" i="5" s="1"/>
  <c r="BB257" i="3"/>
  <c r="BC257" i="3"/>
  <c r="BD257" i="3"/>
  <c r="BE257" i="3"/>
  <c r="BF257" i="3"/>
  <c r="BG257" i="3"/>
  <c r="AU49" i="1" s="1"/>
  <c r="AX49" i="5" s="1"/>
  <c r="BH257" i="3"/>
  <c r="BI257" i="3"/>
  <c r="AW49" i="1" s="1"/>
  <c r="AZ49" i="5" s="1"/>
  <c r="BJ257" i="3"/>
  <c r="BK257" i="3"/>
  <c r="BL257" i="3"/>
  <c r="BM257" i="3"/>
  <c r="BN257" i="3"/>
  <c r="BO257" i="3"/>
  <c r="BC49" i="1" s="1"/>
  <c r="BG49" i="5" s="1"/>
  <c r="BP257" i="3"/>
  <c r="BQ257" i="3"/>
  <c r="BE49" i="1" s="1"/>
  <c r="BI49" i="5" s="1"/>
  <c r="BR257" i="3"/>
  <c r="BS257" i="3"/>
  <c r="BT257" i="3"/>
  <c r="BU257" i="3"/>
  <c r="N257" i="3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C37" i="1"/>
  <c r="D37" i="1"/>
  <c r="E37" i="1"/>
  <c r="E37" i="5" s="1"/>
  <c r="F37" i="1"/>
  <c r="F37" i="5" s="1"/>
  <c r="G37" i="1"/>
  <c r="H37" i="1"/>
  <c r="I37" i="1"/>
  <c r="J37" i="1"/>
  <c r="K37" i="1"/>
  <c r="L37" i="1"/>
  <c r="M37" i="1"/>
  <c r="M37" i="5" s="1"/>
  <c r="N37" i="1"/>
  <c r="O37" i="5" s="1"/>
  <c r="O37" i="1"/>
  <c r="P37" i="5" s="1"/>
  <c r="P37" i="1"/>
  <c r="Q37" i="1"/>
  <c r="R37" i="1"/>
  <c r="S37" i="1"/>
  <c r="T37" i="1"/>
  <c r="U37" i="1"/>
  <c r="V37" i="5" s="1"/>
  <c r="V37" i="1"/>
  <c r="W37" i="5" s="1"/>
  <c r="W37" i="1"/>
  <c r="X37" i="5" s="1"/>
  <c r="X37" i="1"/>
  <c r="Y37" i="1"/>
  <c r="Z37" i="1"/>
  <c r="AA37" i="1"/>
  <c r="AB37" i="1"/>
  <c r="AC37" i="1"/>
  <c r="AE37" i="5" s="1"/>
  <c r="AD37" i="1"/>
  <c r="AF37" i="5" s="1"/>
  <c r="AE37" i="1"/>
  <c r="AF37" i="1"/>
  <c r="AG37" i="1"/>
  <c r="AH37" i="1"/>
  <c r="AI37" i="1"/>
  <c r="AJ37" i="1"/>
  <c r="AK37" i="1"/>
  <c r="AM37" i="5" s="1"/>
  <c r="AL37" i="1"/>
  <c r="AO37" i="5" s="1"/>
  <c r="AM37" i="1"/>
  <c r="AN37" i="1"/>
  <c r="AO37" i="1"/>
  <c r="AP37" i="1"/>
  <c r="AQ37" i="1"/>
  <c r="AR37" i="1"/>
  <c r="AS37" i="1"/>
  <c r="AV37" i="5" s="1"/>
  <c r="AT37" i="1"/>
  <c r="AW37" i="5" s="1"/>
  <c r="AU37" i="1"/>
  <c r="AX37" i="5" s="1"/>
  <c r="AV37" i="1"/>
  <c r="AW37" i="1"/>
  <c r="AX37" i="1"/>
  <c r="AY37" i="1"/>
  <c r="AZ37" i="1"/>
  <c r="BA37" i="1"/>
  <c r="BE37" i="5" s="1"/>
  <c r="BB37" i="1"/>
  <c r="BF37" i="5" s="1"/>
  <c r="BC37" i="1"/>
  <c r="BD37" i="1"/>
  <c r="BE37" i="1"/>
  <c r="BF37" i="1"/>
  <c r="BG37" i="1"/>
  <c r="BH37" i="1"/>
  <c r="BI37" i="1"/>
  <c r="BM37" i="5" s="1"/>
  <c r="C38" i="1"/>
  <c r="C38" i="5" s="1"/>
  <c r="D38" i="1"/>
  <c r="E38" i="1"/>
  <c r="F38" i="1"/>
  <c r="G38" i="1"/>
  <c r="H38" i="1"/>
  <c r="I38" i="1"/>
  <c r="J38" i="1"/>
  <c r="J38" i="5" s="1"/>
  <c r="K38" i="1"/>
  <c r="L38" i="1"/>
  <c r="M38" i="1"/>
  <c r="N38" i="1"/>
  <c r="O38" i="1"/>
  <c r="P38" i="1"/>
  <c r="Q38" i="1"/>
  <c r="R38" i="1"/>
  <c r="S38" i="5" s="1"/>
  <c r="S38" i="1"/>
  <c r="T38" i="5" s="1"/>
  <c r="T38" i="1"/>
  <c r="U38" i="5" s="1"/>
  <c r="U38" i="1"/>
  <c r="V38" i="1"/>
  <c r="W38" i="1"/>
  <c r="X38" i="1"/>
  <c r="Y38" i="1"/>
  <c r="Z38" i="1"/>
  <c r="AB38" i="5" s="1"/>
  <c r="AA38" i="1"/>
  <c r="AC38" i="5" s="1"/>
  <c r="AB38" i="1"/>
  <c r="AC38" i="1"/>
  <c r="AD38" i="1"/>
  <c r="AE38" i="1"/>
  <c r="AF38" i="1"/>
  <c r="AG38" i="1"/>
  <c r="AH38" i="1"/>
  <c r="AJ38" i="5" s="1"/>
  <c r="AI38" i="1"/>
  <c r="AK38" i="5" s="1"/>
  <c r="AJ38" i="1"/>
  <c r="AL38" i="5" s="1"/>
  <c r="AK38" i="1"/>
  <c r="AL38" i="1"/>
  <c r="AM38" i="1"/>
  <c r="AN38" i="1"/>
  <c r="AO38" i="1"/>
  <c r="AP38" i="1"/>
  <c r="AS38" i="5" s="1"/>
  <c r="AQ38" i="1"/>
  <c r="AT38" i="5" s="1"/>
  <c r="AR38" i="1"/>
  <c r="AU38" i="5" s="1"/>
  <c r="AS38" i="1"/>
  <c r="AT38" i="1"/>
  <c r="AU38" i="1"/>
  <c r="AV38" i="1"/>
  <c r="AW38" i="1"/>
  <c r="AX38" i="1"/>
  <c r="BB38" i="5" s="1"/>
  <c r="AY38" i="1"/>
  <c r="BC38" i="5" s="1"/>
  <c r="AZ38" i="1"/>
  <c r="BD38" i="5" s="1"/>
  <c r="BA38" i="1"/>
  <c r="BB38" i="1"/>
  <c r="BC38" i="1"/>
  <c r="BD38" i="1"/>
  <c r="BE38" i="1"/>
  <c r="BF38" i="1"/>
  <c r="BJ38" i="5" s="1"/>
  <c r="BG38" i="1"/>
  <c r="BK38" i="5" s="1"/>
  <c r="BH38" i="1"/>
  <c r="BL38" i="5" s="1"/>
  <c r="BI38" i="1"/>
  <c r="C39" i="1"/>
  <c r="D39" i="1"/>
  <c r="E39" i="1"/>
  <c r="F39" i="1"/>
  <c r="G39" i="1"/>
  <c r="H39" i="1"/>
  <c r="H39" i="5" s="1"/>
  <c r="I39" i="1"/>
  <c r="I39" i="5" s="1"/>
  <c r="J39" i="1"/>
  <c r="K39" i="1"/>
  <c r="L39" i="1"/>
  <c r="M39" i="1"/>
  <c r="N39" i="1"/>
  <c r="O39" i="1"/>
  <c r="P39" i="1"/>
  <c r="Q39" i="5" s="1"/>
  <c r="Q39" i="1"/>
  <c r="R39" i="5" s="1"/>
  <c r="R39" i="1"/>
  <c r="S39" i="1"/>
  <c r="T39" i="1"/>
  <c r="U39" i="1"/>
  <c r="V39" i="1"/>
  <c r="W39" i="1"/>
  <c r="X39" i="1"/>
  <c r="Y39" i="5" s="1"/>
  <c r="Y39" i="1"/>
  <c r="Z39" i="5" s="1"/>
  <c r="Z39" i="1"/>
  <c r="AA39" i="1"/>
  <c r="AB39" i="1"/>
  <c r="AC39" i="1"/>
  <c r="AD39" i="1"/>
  <c r="AE39" i="1"/>
  <c r="AF39" i="1"/>
  <c r="AH39" i="5" s="1"/>
  <c r="AG39" i="1"/>
  <c r="AH39" i="1"/>
  <c r="AI39" i="1"/>
  <c r="AJ39" i="1"/>
  <c r="AK39" i="1"/>
  <c r="AL39" i="1"/>
  <c r="AM39" i="1"/>
  <c r="AN39" i="1"/>
  <c r="AQ39" i="5" s="1"/>
  <c r="AO39" i="1"/>
  <c r="AP39" i="1"/>
  <c r="AQ39" i="1"/>
  <c r="AR39" i="1"/>
  <c r="AS39" i="1"/>
  <c r="AT39" i="1"/>
  <c r="AU39" i="1"/>
  <c r="AV39" i="1"/>
  <c r="AY39" i="5" s="1"/>
  <c r="AW39" i="1"/>
  <c r="AX39" i="1"/>
  <c r="AY39" i="1"/>
  <c r="AZ39" i="1"/>
  <c r="BA39" i="1"/>
  <c r="BB39" i="1"/>
  <c r="BC39" i="1"/>
  <c r="BD39" i="1"/>
  <c r="BH39" i="5" s="1"/>
  <c r="BE39" i="1"/>
  <c r="BF39" i="1"/>
  <c r="BG39" i="1"/>
  <c r="BH39" i="1"/>
  <c r="BI39" i="1"/>
  <c r="C40" i="1"/>
  <c r="D40" i="1"/>
  <c r="E40" i="1"/>
  <c r="E40" i="5" s="1"/>
  <c r="F40" i="1"/>
  <c r="G40" i="1"/>
  <c r="H40" i="1"/>
  <c r="I40" i="1"/>
  <c r="J40" i="1"/>
  <c r="K40" i="1"/>
  <c r="L40" i="1"/>
  <c r="M40" i="1"/>
  <c r="M40" i="5" s="1"/>
  <c r="N40" i="1"/>
  <c r="O40" i="5" s="1"/>
  <c r="O40" i="1"/>
  <c r="P40" i="1"/>
  <c r="Q40" i="1"/>
  <c r="R40" i="1"/>
  <c r="S40" i="1"/>
  <c r="T40" i="1"/>
  <c r="U40" i="1"/>
  <c r="V40" i="5" s="1"/>
  <c r="V40" i="1"/>
  <c r="W40" i="5" s="1"/>
  <c r="W40" i="1"/>
  <c r="X40" i="1"/>
  <c r="Y40" i="1"/>
  <c r="Z40" i="1"/>
  <c r="AA40" i="1"/>
  <c r="AB40" i="1"/>
  <c r="AC40" i="1"/>
  <c r="AE40" i="5" s="1"/>
  <c r="AD40" i="1"/>
  <c r="AE40" i="1"/>
  <c r="AF40" i="1"/>
  <c r="AG40" i="1"/>
  <c r="AH40" i="1"/>
  <c r="AI40" i="1"/>
  <c r="AJ40" i="1"/>
  <c r="AK40" i="1"/>
  <c r="AM40" i="5" s="1"/>
  <c r="AL40" i="1"/>
  <c r="AO40" i="5" s="1"/>
  <c r="AM40" i="1"/>
  <c r="AN40" i="1"/>
  <c r="AO40" i="1"/>
  <c r="AP40" i="1"/>
  <c r="AQ40" i="1"/>
  <c r="AR40" i="1"/>
  <c r="AS40" i="1"/>
  <c r="AV40" i="5" s="1"/>
  <c r="AT40" i="1"/>
  <c r="AU40" i="1"/>
  <c r="AV40" i="1"/>
  <c r="AW40" i="1"/>
  <c r="AX40" i="1"/>
  <c r="AY40" i="1"/>
  <c r="AZ40" i="1"/>
  <c r="BA40" i="1"/>
  <c r="BE40" i="5" s="1"/>
  <c r="BB40" i="1"/>
  <c r="BF40" i="5" s="1"/>
  <c r="BC40" i="1"/>
  <c r="BD40" i="1"/>
  <c r="BE40" i="1"/>
  <c r="BF40" i="1"/>
  <c r="BG40" i="1"/>
  <c r="BH40" i="1"/>
  <c r="BI40" i="1"/>
  <c r="BM40" i="5" s="1"/>
  <c r="C41" i="1"/>
  <c r="D41" i="1"/>
  <c r="E41" i="1"/>
  <c r="F41" i="1"/>
  <c r="G41" i="1"/>
  <c r="H41" i="1"/>
  <c r="I41" i="1"/>
  <c r="J41" i="1"/>
  <c r="J41" i="5" s="1"/>
  <c r="K41" i="1"/>
  <c r="K41" i="5" s="1"/>
  <c r="L41" i="1"/>
  <c r="M41" i="1"/>
  <c r="N41" i="1"/>
  <c r="O41" i="1"/>
  <c r="P41" i="1"/>
  <c r="Q41" i="1"/>
  <c r="R41" i="1"/>
  <c r="S41" i="5" s="1"/>
  <c r="S41" i="1"/>
  <c r="T41" i="5" s="1"/>
  <c r="T41" i="1"/>
  <c r="U41" i="1"/>
  <c r="V41" i="1"/>
  <c r="W41" i="1"/>
  <c r="X41" i="1"/>
  <c r="Y41" i="1"/>
  <c r="Z41" i="1"/>
  <c r="AB41" i="5" s="1"/>
  <c r="AA41" i="1"/>
  <c r="AB41" i="1"/>
  <c r="AC41" i="1"/>
  <c r="AD41" i="1"/>
  <c r="AE41" i="1"/>
  <c r="AF41" i="1"/>
  <c r="AG41" i="1"/>
  <c r="AH41" i="1"/>
  <c r="AJ41" i="5" s="1"/>
  <c r="AI41" i="1"/>
  <c r="AJ41" i="1"/>
  <c r="AK41" i="1"/>
  <c r="AL41" i="1"/>
  <c r="AM41" i="1"/>
  <c r="AN41" i="1"/>
  <c r="AO41" i="1"/>
  <c r="AP41" i="1"/>
  <c r="AS41" i="5" s="1"/>
  <c r="AQ41" i="1"/>
  <c r="AR41" i="1"/>
  <c r="AS41" i="1"/>
  <c r="AT41" i="1"/>
  <c r="AU41" i="1"/>
  <c r="AV41" i="1"/>
  <c r="AW41" i="1"/>
  <c r="AX41" i="1"/>
  <c r="BB41" i="5" s="1"/>
  <c r="AY41" i="1"/>
  <c r="AZ41" i="1"/>
  <c r="BA41" i="1"/>
  <c r="BB41" i="1"/>
  <c r="BC41" i="1"/>
  <c r="BD41" i="1"/>
  <c r="BE41" i="1"/>
  <c r="BF41" i="1"/>
  <c r="BJ41" i="5" s="1"/>
  <c r="BG41" i="1"/>
  <c r="BH41" i="1"/>
  <c r="BI41" i="1"/>
  <c r="C42" i="1"/>
  <c r="D42" i="1"/>
  <c r="E42" i="1"/>
  <c r="F42" i="1"/>
  <c r="G42" i="1"/>
  <c r="G42" i="5" s="1"/>
  <c r="H42" i="1"/>
  <c r="I42" i="1"/>
  <c r="J42" i="1"/>
  <c r="K42" i="1"/>
  <c r="L42" i="1"/>
  <c r="M42" i="1"/>
  <c r="N42" i="1"/>
  <c r="O42" i="1"/>
  <c r="P42" i="5" s="1"/>
  <c r="P42" i="1"/>
  <c r="Q42" i="5" s="1"/>
  <c r="Q42" i="1"/>
  <c r="R42" i="1"/>
  <c r="S42" i="1"/>
  <c r="T42" i="1"/>
  <c r="U42" i="1"/>
  <c r="V42" i="1"/>
  <c r="W42" i="1"/>
  <c r="X42" i="5" s="1"/>
  <c r="X42" i="1"/>
  <c r="Y42" i="5" s="1"/>
  <c r="Y42" i="1"/>
  <c r="Z42" i="1"/>
  <c r="AA42" i="1"/>
  <c r="AB42" i="1"/>
  <c r="AC42" i="1"/>
  <c r="AD42" i="1"/>
  <c r="AE42" i="1"/>
  <c r="AG42" i="5" s="1"/>
  <c r="AF42" i="1"/>
  <c r="AG42" i="1"/>
  <c r="AH42" i="1"/>
  <c r="AI42" i="1"/>
  <c r="AJ42" i="1"/>
  <c r="AK42" i="1"/>
  <c r="AL42" i="1"/>
  <c r="AM42" i="1"/>
  <c r="AP42" i="5" s="1"/>
  <c r="AN42" i="1"/>
  <c r="AO42" i="1"/>
  <c r="AP42" i="1"/>
  <c r="AQ42" i="1"/>
  <c r="AR42" i="1"/>
  <c r="AS42" i="1"/>
  <c r="AT42" i="1"/>
  <c r="AU42" i="1"/>
  <c r="AX42" i="5" s="1"/>
  <c r="AV42" i="1"/>
  <c r="AW42" i="1"/>
  <c r="AX42" i="1"/>
  <c r="AY42" i="1"/>
  <c r="AZ42" i="1"/>
  <c r="BA42" i="1"/>
  <c r="BB42" i="1"/>
  <c r="BC42" i="1"/>
  <c r="BG42" i="5" s="1"/>
  <c r="BD42" i="1"/>
  <c r="BH42" i="5" s="1"/>
  <c r="BE42" i="1"/>
  <c r="BF42" i="1"/>
  <c r="BG42" i="1"/>
  <c r="BH42" i="1"/>
  <c r="BI42" i="1"/>
  <c r="C44" i="1"/>
  <c r="D44" i="1"/>
  <c r="D44" i="5" s="1"/>
  <c r="E44" i="1"/>
  <c r="E44" i="5" s="1"/>
  <c r="F44" i="1"/>
  <c r="G44" i="1"/>
  <c r="H44" i="1"/>
  <c r="I44" i="1"/>
  <c r="J44" i="1"/>
  <c r="K44" i="1"/>
  <c r="L44" i="1"/>
  <c r="L44" i="5" s="1"/>
  <c r="M44" i="1"/>
  <c r="M44" i="5" s="1"/>
  <c r="N44" i="1"/>
  <c r="O44" i="1"/>
  <c r="P44" i="1"/>
  <c r="Q44" i="1"/>
  <c r="R44" i="1"/>
  <c r="S44" i="1"/>
  <c r="T44" i="1"/>
  <c r="U44" i="5" s="1"/>
  <c r="U44" i="1"/>
  <c r="V44" i="1"/>
  <c r="W44" i="1"/>
  <c r="X44" i="1"/>
  <c r="Y44" i="1"/>
  <c r="Z44" i="1"/>
  <c r="AA44" i="1"/>
  <c r="AB44" i="1"/>
  <c r="AD44" i="5" s="1"/>
  <c r="AC44" i="1"/>
  <c r="AE44" i="5" s="1"/>
  <c r="AD44" i="1"/>
  <c r="AE44" i="1"/>
  <c r="AF44" i="1"/>
  <c r="AG44" i="1"/>
  <c r="AH44" i="1"/>
  <c r="AI44" i="1"/>
  <c r="AJ44" i="1"/>
  <c r="AL44" i="5" s="1"/>
  <c r="AK44" i="1"/>
  <c r="AL44" i="1"/>
  <c r="AM44" i="1"/>
  <c r="AN44" i="1"/>
  <c r="AO44" i="1"/>
  <c r="AP44" i="1"/>
  <c r="AQ44" i="1"/>
  <c r="AR44" i="1"/>
  <c r="AU44" i="5" s="1"/>
  <c r="AS44" i="1"/>
  <c r="AV44" i="5" s="1"/>
  <c r="AT44" i="1"/>
  <c r="AU44" i="1"/>
  <c r="AV44" i="1"/>
  <c r="AW44" i="1"/>
  <c r="AX44" i="1"/>
  <c r="AY44" i="1"/>
  <c r="AZ44" i="1"/>
  <c r="BD44" i="5" s="1"/>
  <c r="BA44" i="1"/>
  <c r="BB44" i="1"/>
  <c r="BC44" i="1"/>
  <c r="BD44" i="1"/>
  <c r="BE44" i="1"/>
  <c r="BF44" i="1"/>
  <c r="BG44" i="1"/>
  <c r="BH44" i="1"/>
  <c r="BL44" i="5" s="1"/>
  <c r="BI44" i="1"/>
  <c r="C45" i="1"/>
  <c r="D45" i="1"/>
  <c r="E45" i="1"/>
  <c r="F45" i="1"/>
  <c r="G45" i="1"/>
  <c r="H45" i="1"/>
  <c r="I45" i="1"/>
  <c r="I45" i="5" s="1"/>
  <c r="J45" i="1"/>
  <c r="J45" i="5" s="1"/>
  <c r="K45" i="1"/>
  <c r="L45" i="1"/>
  <c r="M45" i="1"/>
  <c r="N45" i="1"/>
  <c r="O45" i="1"/>
  <c r="P45" i="1"/>
  <c r="Q45" i="1"/>
  <c r="R45" i="5" s="1"/>
  <c r="R45" i="1"/>
  <c r="S45" i="5" s="1"/>
  <c r="S45" i="1"/>
  <c r="T45" i="1"/>
  <c r="U45" i="1"/>
  <c r="V45" i="1"/>
  <c r="W45" i="1"/>
  <c r="X45" i="1"/>
  <c r="Y45" i="1"/>
  <c r="Z45" i="5" s="1"/>
  <c r="Z45" i="1"/>
  <c r="AB45" i="5" s="1"/>
  <c r="AA45" i="1"/>
  <c r="AB45" i="1"/>
  <c r="AC45" i="1"/>
  <c r="AD45" i="1"/>
  <c r="AE45" i="1"/>
  <c r="AF45" i="1"/>
  <c r="AG45" i="1"/>
  <c r="AI45" i="5" s="1"/>
  <c r="AH45" i="1"/>
  <c r="AJ45" i="5" s="1"/>
  <c r="AI45" i="1"/>
  <c r="AJ45" i="1"/>
  <c r="AK45" i="1"/>
  <c r="AL45" i="1"/>
  <c r="AM45" i="1"/>
  <c r="AN45" i="1"/>
  <c r="AO45" i="1"/>
  <c r="AR45" i="5" s="1"/>
  <c r="AP45" i="1"/>
  <c r="AS45" i="5" s="1"/>
  <c r="AQ45" i="1"/>
  <c r="AR45" i="1"/>
  <c r="AS45" i="1"/>
  <c r="AT45" i="1"/>
  <c r="AU45" i="1"/>
  <c r="AV45" i="1"/>
  <c r="AW45" i="1"/>
  <c r="AZ45" i="5" s="1"/>
  <c r="AX45" i="1"/>
  <c r="BB45" i="5" s="1"/>
  <c r="AY45" i="1"/>
  <c r="AZ45" i="1"/>
  <c r="BA45" i="1"/>
  <c r="BB45" i="1"/>
  <c r="BC45" i="1"/>
  <c r="BD45" i="1"/>
  <c r="BE45" i="1"/>
  <c r="BI45" i="5" s="1"/>
  <c r="BF45" i="1"/>
  <c r="BG45" i="1"/>
  <c r="BH45" i="1"/>
  <c r="BI45" i="1"/>
  <c r="F46" i="1"/>
  <c r="F46" i="5" s="1"/>
  <c r="G46" i="1"/>
  <c r="G46" i="5" s="1"/>
  <c r="C47" i="1"/>
  <c r="C47" i="5" s="1"/>
  <c r="D47" i="1"/>
  <c r="D47" i="5" s="1"/>
  <c r="E47" i="1"/>
  <c r="F47" i="1"/>
  <c r="G47" i="1"/>
  <c r="H47" i="1"/>
  <c r="I47" i="1"/>
  <c r="J47" i="1"/>
  <c r="K47" i="1"/>
  <c r="K47" i="5" s="1"/>
  <c r="L47" i="1"/>
  <c r="L47" i="5" s="1"/>
  <c r="M47" i="1"/>
  <c r="N47" i="1"/>
  <c r="O47" i="1"/>
  <c r="P47" i="1"/>
  <c r="Q47" i="1"/>
  <c r="R47" i="1"/>
  <c r="S47" i="1"/>
  <c r="T47" i="5" s="1"/>
  <c r="T47" i="1"/>
  <c r="U47" i="5" s="1"/>
  <c r="U47" i="1"/>
  <c r="V47" i="1"/>
  <c r="W47" i="1"/>
  <c r="X47" i="1"/>
  <c r="Y47" i="1"/>
  <c r="Z47" i="1"/>
  <c r="AA47" i="1"/>
  <c r="AC47" i="5" s="1"/>
  <c r="AB47" i="1"/>
  <c r="AD47" i="5" s="1"/>
  <c r="AC47" i="1"/>
  <c r="AD47" i="1"/>
  <c r="AE47" i="1"/>
  <c r="AF47" i="1"/>
  <c r="AG47" i="1"/>
  <c r="AH47" i="1"/>
  <c r="AI47" i="1"/>
  <c r="AK47" i="5" s="1"/>
  <c r="AJ47" i="1"/>
  <c r="AL47" i="5" s="1"/>
  <c r="AK47" i="1"/>
  <c r="AL47" i="1"/>
  <c r="AM47" i="1"/>
  <c r="AN47" i="1"/>
  <c r="AO47" i="1"/>
  <c r="AP47" i="1"/>
  <c r="AQ47" i="1"/>
  <c r="AT47" i="5" s="1"/>
  <c r="AR47" i="1"/>
  <c r="AU47" i="5" s="1"/>
  <c r="AS47" i="1"/>
  <c r="AT47" i="1"/>
  <c r="AU47" i="1"/>
  <c r="AV47" i="1"/>
  <c r="AW47" i="1"/>
  <c r="AX47" i="1"/>
  <c r="AY47" i="1"/>
  <c r="BC47" i="5" s="1"/>
  <c r="AZ47" i="1"/>
  <c r="BA47" i="1"/>
  <c r="BB47" i="1"/>
  <c r="BC47" i="1"/>
  <c r="BD47" i="1"/>
  <c r="BE47" i="1"/>
  <c r="BF47" i="1"/>
  <c r="BG47" i="1"/>
  <c r="BK47" i="5" s="1"/>
  <c r="BH47" i="1"/>
  <c r="BI47" i="1"/>
  <c r="C48" i="1"/>
  <c r="D48" i="1"/>
  <c r="E48" i="1"/>
  <c r="F48" i="1"/>
  <c r="G48" i="1"/>
  <c r="H48" i="1"/>
  <c r="H48" i="5" s="1"/>
  <c r="I48" i="1"/>
  <c r="I48" i="5" s="1"/>
  <c r="J48" i="1"/>
  <c r="K48" i="1"/>
  <c r="L48" i="1"/>
  <c r="M48" i="1"/>
  <c r="N48" i="1"/>
  <c r="O48" i="1"/>
  <c r="P48" i="1"/>
  <c r="Q48" i="5" s="1"/>
  <c r="Q48" i="1"/>
  <c r="R48" i="5" s="1"/>
  <c r="R48" i="1"/>
  <c r="S48" i="1"/>
  <c r="T48" i="1"/>
  <c r="U48" i="1"/>
  <c r="V48" i="1"/>
  <c r="W48" i="1"/>
  <c r="X48" i="1"/>
  <c r="Y48" i="5" s="1"/>
  <c r="Y48" i="1"/>
  <c r="Z48" i="5" s="1"/>
  <c r="Z48" i="1"/>
  <c r="AA48" i="1"/>
  <c r="AB48" i="1"/>
  <c r="AC48" i="1"/>
  <c r="AD48" i="1"/>
  <c r="AE48" i="1"/>
  <c r="AF48" i="1"/>
  <c r="AH48" i="5" s="1"/>
  <c r="AG48" i="1"/>
  <c r="AI48" i="5" s="1"/>
  <c r="AH48" i="1"/>
  <c r="AI48" i="1"/>
  <c r="AJ48" i="1"/>
  <c r="AK48" i="1"/>
  <c r="AL48" i="1"/>
  <c r="AM48" i="1"/>
  <c r="AN48" i="1"/>
  <c r="AQ48" i="5" s="1"/>
  <c r="AO48" i="1"/>
  <c r="AR48" i="5" s="1"/>
  <c r="AP48" i="1"/>
  <c r="AQ48" i="1"/>
  <c r="AR48" i="1"/>
  <c r="AS48" i="1"/>
  <c r="AT48" i="1"/>
  <c r="AU48" i="1"/>
  <c r="AV48" i="1"/>
  <c r="AY48" i="5" s="1"/>
  <c r="AW48" i="1"/>
  <c r="AZ48" i="5" s="1"/>
  <c r="AX48" i="1"/>
  <c r="AY48" i="1"/>
  <c r="AZ48" i="1"/>
  <c r="BA48" i="1"/>
  <c r="BB48" i="1"/>
  <c r="BC48" i="1"/>
  <c r="BD48" i="1"/>
  <c r="BH48" i="5" s="1"/>
  <c r="BE48" i="1"/>
  <c r="BF48" i="1"/>
  <c r="BG48" i="1"/>
  <c r="BH48" i="1"/>
  <c r="BI48" i="1"/>
  <c r="C49" i="1"/>
  <c r="D49" i="1"/>
  <c r="E49" i="1"/>
  <c r="E49" i="5" s="1"/>
  <c r="F49" i="1"/>
  <c r="F49" i="5" s="1"/>
  <c r="G49" i="1"/>
  <c r="G49" i="5" s="1"/>
  <c r="H49" i="1"/>
  <c r="H49" i="5" s="1"/>
  <c r="I49" i="1"/>
  <c r="J49" i="1"/>
  <c r="K49" i="1"/>
  <c r="L49" i="1"/>
  <c r="M49" i="1"/>
  <c r="M49" i="5" s="1"/>
  <c r="N49" i="1"/>
  <c r="O49" i="5" s="1"/>
  <c r="O49" i="1"/>
  <c r="P49" i="5" s="1"/>
  <c r="P49" i="1"/>
  <c r="Q49" i="5" s="1"/>
  <c r="Q49" i="1"/>
  <c r="R49" i="5" s="1"/>
  <c r="R49" i="1"/>
  <c r="S49" i="1"/>
  <c r="T49" i="1"/>
  <c r="U49" i="1"/>
  <c r="V49" i="5" s="1"/>
  <c r="V49" i="1"/>
  <c r="W49" i="5" s="1"/>
  <c r="W49" i="1"/>
  <c r="X49" i="5" s="1"/>
  <c r="Z49" i="1"/>
  <c r="AB49" i="5" s="1"/>
  <c r="AB49" i="1"/>
  <c r="AC49" i="1"/>
  <c r="AD49" i="1"/>
  <c r="AF49" i="5" s="1"/>
  <c r="AH49" i="1"/>
  <c r="AI49" i="1"/>
  <c r="AK49" i="5" s="1"/>
  <c r="AJ49" i="1"/>
  <c r="AK49" i="1"/>
  <c r="AL49" i="1"/>
  <c r="AO49" i="5" s="1"/>
  <c r="AP49" i="1"/>
  <c r="AQ49" i="1"/>
  <c r="AR49" i="1"/>
  <c r="AU49" i="5" s="1"/>
  <c r="AS49" i="1"/>
  <c r="AT49" i="1"/>
  <c r="AW49" i="5" s="1"/>
  <c r="AV49" i="1"/>
  <c r="AY49" i="5" s="1"/>
  <c r="AX49" i="1"/>
  <c r="AY49" i="1"/>
  <c r="AZ49" i="1"/>
  <c r="BD49" i="5" s="1"/>
  <c r="BA49" i="1"/>
  <c r="BB49" i="1"/>
  <c r="BD49" i="1"/>
  <c r="BH49" i="5" s="1"/>
  <c r="BF49" i="1"/>
  <c r="BJ49" i="5" s="1"/>
  <c r="BG49" i="1"/>
  <c r="BH49" i="1"/>
  <c r="BI49" i="1"/>
  <c r="C50" i="1"/>
  <c r="C50" i="5" s="1"/>
  <c r="D50" i="1"/>
  <c r="E50" i="1"/>
  <c r="E50" i="5" s="1"/>
  <c r="F50" i="1"/>
  <c r="G50" i="1"/>
  <c r="H50" i="1"/>
  <c r="I50" i="1"/>
  <c r="J50" i="1"/>
  <c r="K50" i="1"/>
  <c r="K50" i="5" s="1"/>
  <c r="L50" i="1"/>
  <c r="M50" i="1"/>
  <c r="M50" i="5" s="1"/>
  <c r="N50" i="1"/>
  <c r="O50" i="1"/>
  <c r="P50" i="5" s="1"/>
  <c r="P50" i="1"/>
  <c r="Q50" i="1"/>
  <c r="R50" i="1"/>
  <c r="S50" i="1"/>
  <c r="T50" i="5" s="1"/>
  <c r="T50" i="1"/>
  <c r="U50" i="1"/>
  <c r="V50" i="5" s="1"/>
  <c r="V50" i="1"/>
  <c r="W50" i="1"/>
  <c r="X50" i="5" s="1"/>
  <c r="X50" i="1"/>
  <c r="Y50" i="1"/>
  <c r="Z50" i="1"/>
  <c r="AA50" i="1"/>
  <c r="AC50" i="5" s="1"/>
  <c r="AB50" i="1"/>
  <c r="AC50" i="1"/>
  <c r="AD50" i="1"/>
  <c r="AE50" i="1"/>
  <c r="AG50" i="5" s="1"/>
  <c r="AF50" i="1"/>
  <c r="AG50" i="1"/>
  <c r="AH50" i="1"/>
  <c r="AI50" i="1"/>
  <c r="AK50" i="5" s="1"/>
  <c r="AJ50" i="1"/>
  <c r="AK50" i="1"/>
  <c r="AM50" i="5" s="1"/>
  <c r="AL50" i="1"/>
  <c r="AM50" i="1"/>
  <c r="AP50" i="5" s="1"/>
  <c r="AN50" i="1"/>
  <c r="AO50" i="1"/>
  <c r="AP50" i="1"/>
  <c r="AQ50" i="1"/>
  <c r="AT50" i="5" s="1"/>
  <c r="AR50" i="1"/>
  <c r="AS50" i="1"/>
  <c r="AV50" i="5" s="1"/>
  <c r="AT50" i="1"/>
  <c r="AU50" i="1"/>
  <c r="AX50" i="5" s="1"/>
  <c r="AV50" i="1"/>
  <c r="AW50" i="1"/>
  <c r="AX50" i="1"/>
  <c r="AY50" i="1"/>
  <c r="AZ50" i="1"/>
  <c r="BA50" i="1"/>
  <c r="BE50" i="5" s="1"/>
  <c r="BB50" i="1"/>
  <c r="BC50" i="1"/>
  <c r="BG50" i="5" s="1"/>
  <c r="BD50" i="1"/>
  <c r="BH50" i="5" s="1"/>
  <c r="BE50" i="1"/>
  <c r="BI50" i="5" s="1"/>
  <c r="BF50" i="1"/>
  <c r="BG50" i="1"/>
  <c r="BH50" i="1"/>
  <c r="BI50" i="1"/>
  <c r="BM50" i="5" s="1"/>
  <c r="C51" i="1"/>
  <c r="D51" i="1"/>
  <c r="D51" i="5" s="1"/>
  <c r="E51" i="1"/>
  <c r="F51" i="1"/>
  <c r="G51" i="1"/>
  <c r="H51" i="1"/>
  <c r="H51" i="5" s="1"/>
  <c r="I51" i="1"/>
  <c r="J51" i="1"/>
  <c r="J51" i="5" s="1"/>
  <c r="K51" i="1"/>
  <c r="L51" i="1"/>
  <c r="L51" i="5" s="1"/>
  <c r="M51" i="1"/>
  <c r="N51" i="1"/>
  <c r="O51" i="1"/>
  <c r="P51" i="1"/>
  <c r="Q51" i="5" s="1"/>
  <c r="Q51" i="1"/>
  <c r="R51" i="1"/>
  <c r="S51" i="5" s="1"/>
  <c r="S51" i="1"/>
  <c r="T51" i="1"/>
  <c r="U51" i="5" s="1"/>
  <c r="U51" i="1"/>
  <c r="V51" i="1"/>
  <c r="W51" i="1"/>
  <c r="X51" i="1"/>
  <c r="Y51" i="5" s="1"/>
  <c r="Y51" i="1"/>
  <c r="Z51" i="1"/>
  <c r="AB51" i="5" s="1"/>
  <c r="AA51" i="1"/>
  <c r="AB51" i="1"/>
  <c r="AD51" i="5" s="1"/>
  <c r="AC51" i="1"/>
  <c r="AD51" i="1"/>
  <c r="AE51" i="1"/>
  <c r="AF51" i="1"/>
  <c r="AH51" i="5" s="1"/>
  <c r="AG51" i="1"/>
  <c r="AH51" i="1"/>
  <c r="AJ51" i="5" s="1"/>
  <c r="AI51" i="1"/>
  <c r="AJ51" i="1"/>
  <c r="AL51" i="5" s="1"/>
  <c r="AK51" i="1"/>
  <c r="AL51" i="1"/>
  <c r="AM51" i="1"/>
  <c r="AN51" i="1"/>
  <c r="AQ51" i="5" s="1"/>
  <c r="AO51" i="1"/>
  <c r="AP51" i="1"/>
  <c r="AS51" i="5" s="1"/>
  <c r="AQ51" i="1"/>
  <c r="AR51" i="1"/>
  <c r="AU51" i="5" s="1"/>
  <c r="AS51" i="1"/>
  <c r="AT51" i="1"/>
  <c r="AU51" i="1"/>
  <c r="AV51" i="1"/>
  <c r="AY51" i="5" s="1"/>
  <c r="AW51" i="1"/>
  <c r="AX51" i="1"/>
  <c r="AY51" i="1"/>
  <c r="AZ51" i="1"/>
  <c r="BD51" i="5" s="1"/>
  <c r="BA51" i="1"/>
  <c r="BB51" i="1"/>
  <c r="BF51" i="5" s="1"/>
  <c r="BC51" i="1"/>
  <c r="BD51" i="1"/>
  <c r="BH51" i="5" s="1"/>
  <c r="BE51" i="1"/>
  <c r="BF51" i="1"/>
  <c r="BJ51" i="5" s="1"/>
  <c r="BG51" i="1"/>
  <c r="BH51" i="1"/>
  <c r="BL51" i="5" s="1"/>
  <c r="BI51" i="1"/>
  <c r="B51" i="1"/>
  <c r="B50" i="1"/>
  <c r="B49" i="1"/>
  <c r="B48" i="1"/>
  <c r="B47" i="1"/>
  <c r="B47" i="5" s="1"/>
  <c r="B46" i="1"/>
  <c r="B45" i="1"/>
  <c r="B45" i="5" s="1"/>
  <c r="B44" i="1"/>
  <c r="B41" i="1"/>
  <c r="B42" i="1"/>
  <c r="B40" i="1"/>
  <c r="B40" i="5" s="1"/>
  <c r="B39" i="1"/>
  <c r="B37" i="1"/>
  <c r="B38" i="1"/>
  <c r="B36" i="1"/>
  <c r="C20" i="1"/>
  <c r="D20" i="1"/>
  <c r="E20" i="1"/>
  <c r="F20" i="1"/>
  <c r="G20" i="1"/>
  <c r="H20" i="1"/>
  <c r="I20" i="1"/>
  <c r="J20" i="1"/>
  <c r="J20" i="5" s="1"/>
  <c r="K20" i="1"/>
  <c r="L20" i="1"/>
  <c r="M20" i="1"/>
  <c r="N20" i="1"/>
  <c r="O20" i="1"/>
  <c r="P20" i="1"/>
  <c r="Q20" i="1"/>
  <c r="R20" i="1"/>
  <c r="S20" i="5" s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S20" i="5" s="1"/>
  <c r="AQ20" i="1"/>
  <c r="AR20" i="1"/>
  <c r="AS20" i="1"/>
  <c r="AT20" i="1"/>
  <c r="AU20" i="1"/>
  <c r="AV20" i="1"/>
  <c r="AW20" i="1"/>
  <c r="AX20" i="1"/>
  <c r="BB20" i="5" s="1"/>
  <c r="AY20" i="1"/>
  <c r="AZ20" i="1"/>
  <c r="BA20" i="1"/>
  <c r="BB20" i="1"/>
  <c r="BC20" i="1"/>
  <c r="BD20" i="1"/>
  <c r="BE20" i="1"/>
  <c r="BF20" i="1"/>
  <c r="BJ20" i="5" s="1"/>
  <c r="BG20" i="1"/>
  <c r="BH20" i="1"/>
  <c r="BI20" i="1"/>
  <c r="C21" i="1"/>
  <c r="D21" i="1"/>
  <c r="D21" i="5" s="1"/>
  <c r="E21" i="1"/>
  <c r="E21" i="5" s="1"/>
  <c r="F21" i="1"/>
  <c r="G21" i="1"/>
  <c r="G21" i="5" s="1"/>
  <c r="H21" i="1"/>
  <c r="I21" i="1"/>
  <c r="J21" i="1"/>
  <c r="K21" i="1"/>
  <c r="K21" i="5" s="1"/>
  <c r="L21" i="1"/>
  <c r="L21" i="5" s="1"/>
  <c r="M21" i="1"/>
  <c r="M21" i="5" s="1"/>
  <c r="N21" i="1"/>
  <c r="O21" i="1"/>
  <c r="P21" i="1"/>
  <c r="Q21" i="1"/>
  <c r="R21" i="1"/>
  <c r="S21" i="1"/>
  <c r="T21" i="1"/>
  <c r="U21" i="5" s="1"/>
  <c r="U21" i="1"/>
  <c r="V21" i="1"/>
  <c r="W21" i="1"/>
  <c r="X21" i="5" s="1"/>
  <c r="X21" i="1"/>
  <c r="Y21" i="1"/>
  <c r="Z21" i="1"/>
  <c r="AA21" i="1"/>
  <c r="AB21" i="1"/>
  <c r="AD21" i="5" s="1"/>
  <c r="AC21" i="1"/>
  <c r="AE21" i="5" s="1"/>
  <c r="AD21" i="1"/>
  <c r="AE21" i="1"/>
  <c r="AG21" i="5" s="1"/>
  <c r="AF21" i="1"/>
  <c r="AG21" i="1"/>
  <c r="AH21" i="1"/>
  <c r="AI21" i="1"/>
  <c r="AK21" i="5" s="1"/>
  <c r="AJ21" i="1"/>
  <c r="AL21" i="5" s="1"/>
  <c r="AK21" i="1"/>
  <c r="AM21" i="5" s="1"/>
  <c r="AL21" i="1"/>
  <c r="AM21" i="1"/>
  <c r="AN21" i="1"/>
  <c r="AO21" i="1"/>
  <c r="AP21" i="1"/>
  <c r="AS21" i="5" s="1"/>
  <c r="AQ21" i="1"/>
  <c r="AT21" i="5" s="1"/>
  <c r="AR21" i="1"/>
  <c r="AU21" i="5" s="1"/>
  <c r="AS21" i="1"/>
  <c r="AV21" i="5" s="1"/>
  <c r="AT21" i="1"/>
  <c r="AU21" i="1"/>
  <c r="AX21" i="5" s="1"/>
  <c r="AV21" i="1"/>
  <c r="AW21" i="1"/>
  <c r="AZ21" i="5" s="1"/>
  <c r="AX21" i="1"/>
  <c r="AY21" i="1"/>
  <c r="AZ21" i="1"/>
  <c r="BD21" i="5" s="1"/>
  <c r="BA21" i="1"/>
  <c r="BE21" i="5" s="1"/>
  <c r="BB21" i="1"/>
  <c r="BC21" i="1"/>
  <c r="BD21" i="1"/>
  <c r="BE21" i="1"/>
  <c r="BI21" i="5" s="1"/>
  <c r="BF21" i="1"/>
  <c r="BJ21" i="5" s="1"/>
  <c r="BG21" i="1"/>
  <c r="BK21" i="5" s="1"/>
  <c r="BH21" i="1"/>
  <c r="BL21" i="5" s="1"/>
  <c r="BI21" i="1"/>
  <c r="BM21" i="5" s="1"/>
  <c r="C22" i="1"/>
  <c r="D22" i="1"/>
  <c r="D22" i="5" s="1"/>
  <c r="E22" i="1"/>
  <c r="F22" i="1"/>
  <c r="G22" i="1"/>
  <c r="H22" i="1"/>
  <c r="H22" i="5" s="1"/>
  <c r="I22" i="1"/>
  <c r="J22" i="1"/>
  <c r="J22" i="5" s="1"/>
  <c r="K22" i="1"/>
  <c r="L22" i="1"/>
  <c r="L22" i="5" s="1"/>
  <c r="M22" i="1"/>
  <c r="N22" i="1"/>
  <c r="O22" i="1"/>
  <c r="P22" i="1"/>
  <c r="Q22" i="5" s="1"/>
  <c r="Q22" i="1"/>
  <c r="R22" i="1"/>
  <c r="S22" i="5" s="1"/>
  <c r="S22" i="1"/>
  <c r="T22" i="1"/>
  <c r="U22" i="5" s="1"/>
  <c r="U22" i="1"/>
  <c r="V22" i="1"/>
  <c r="W22" i="1"/>
  <c r="X22" i="1"/>
  <c r="Y22" i="5" s="1"/>
  <c r="Y22" i="1"/>
  <c r="Z22" i="1"/>
  <c r="AB22" i="5" s="1"/>
  <c r="AA22" i="1"/>
  <c r="AB22" i="1"/>
  <c r="AD22" i="5" s="1"/>
  <c r="AC22" i="1"/>
  <c r="AE22" i="5" s="1"/>
  <c r="AD22" i="1"/>
  <c r="AE22" i="1"/>
  <c r="AF22" i="1"/>
  <c r="AH22" i="5" s="1"/>
  <c r="AG22" i="1"/>
  <c r="AH22" i="1"/>
  <c r="AJ22" i="5" s="1"/>
  <c r="AI22" i="1"/>
  <c r="AJ22" i="1"/>
  <c r="AL22" i="5" s="1"/>
  <c r="AK22" i="1"/>
  <c r="AM22" i="5" s="1"/>
  <c r="AL22" i="1"/>
  <c r="AM22" i="1"/>
  <c r="AP22" i="5" s="1"/>
  <c r="AN22" i="1"/>
  <c r="AQ22" i="5" s="1"/>
  <c r="AO22" i="1"/>
  <c r="AP22" i="1"/>
  <c r="AS22" i="5" s="1"/>
  <c r="AQ22" i="1"/>
  <c r="AR22" i="1"/>
  <c r="AU22" i="5" s="1"/>
  <c r="AS22" i="1"/>
  <c r="AT22" i="1"/>
  <c r="AU22" i="1"/>
  <c r="AX22" i="5" s="1"/>
  <c r="AV22" i="1"/>
  <c r="AY22" i="5" s="1"/>
  <c r="AW22" i="1"/>
  <c r="AX22" i="1"/>
  <c r="AY22" i="1"/>
  <c r="AZ22" i="1"/>
  <c r="BA22" i="1"/>
  <c r="BE22" i="5" s="1"/>
  <c r="BB22" i="1"/>
  <c r="BF22" i="5" s="1"/>
  <c r="BC22" i="1"/>
  <c r="BG22" i="5" s="1"/>
  <c r="BD22" i="1"/>
  <c r="BH22" i="5" s="1"/>
  <c r="BE22" i="1"/>
  <c r="BF22" i="1"/>
  <c r="BJ22" i="5" s="1"/>
  <c r="BG22" i="1"/>
  <c r="BH22" i="1"/>
  <c r="BL22" i="5" s="1"/>
  <c r="BI22" i="1"/>
  <c r="C23" i="1"/>
  <c r="D23" i="1"/>
  <c r="D23" i="5" s="1"/>
  <c r="E23" i="1"/>
  <c r="E23" i="5" s="1"/>
  <c r="F23" i="1"/>
  <c r="G23" i="1"/>
  <c r="G23" i="5" s="1"/>
  <c r="H23" i="1"/>
  <c r="I23" i="1"/>
  <c r="J23" i="1"/>
  <c r="K23" i="1"/>
  <c r="L23" i="1"/>
  <c r="L23" i="5" s="1"/>
  <c r="M23" i="1"/>
  <c r="N23" i="1"/>
  <c r="O23" i="1"/>
  <c r="P23" i="5" s="1"/>
  <c r="P23" i="1"/>
  <c r="Q23" i="1"/>
  <c r="R23" i="5" s="1"/>
  <c r="R23" i="1"/>
  <c r="S23" i="1"/>
  <c r="T23" i="1"/>
  <c r="U23" i="5" s="1"/>
  <c r="U23" i="1"/>
  <c r="V23" i="1"/>
  <c r="W23" i="1"/>
  <c r="X23" i="5" s="1"/>
  <c r="X23" i="1"/>
  <c r="Y23" i="1"/>
  <c r="Z23" i="1"/>
  <c r="AA23" i="1"/>
  <c r="AB23" i="1"/>
  <c r="AD23" i="5" s="1"/>
  <c r="AC23" i="1"/>
  <c r="AE23" i="5" s="1"/>
  <c r="AD23" i="1"/>
  <c r="AE23" i="1"/>
  <c r="AG23" i="5" s="1"/>
  <c r="AF23" i="1"/>
  <c r="AG23" i="1"/>
  <c r="AI23" i="5" s="1"/>
  <c r="AH23" i="1"/>
  <c r="AI23" i="1"/>
  <c r="AJ23" i="1"/>
  <c r="AL23" i="5" s="1"/>
  <c r="AK23" i="1"/>
  <c r="AL23" i="1"/>
  <c r="AM23" i="1"/>
  <c r="AN23" i="1"/>
  <c r="AO23" i="1"/>
  <c r="AR23" i="5" s="1"/>
  <c r="AP23" i="1"/>
  <c r="AQ23" i="1"/>
  <c r="AT23" i="5" s="1"/>
  <c r="AR23" i="1"/>
  <c r="AU23" i="5" s="1"/>
  <c r="AS23" i="1"/>
  <c r="AT23" i="1"/>
  <c r="AU23" i="1"/>
  <c r="AX23" i="5" s="1"/>
  <c r="AV23" i="1"/>
  <c r="AW23" i="1"/>
  <c r="AZ23" i="5" s="1"/>
  <c r="AX23" i="1"/>
  <c r="BB23" i="5" s="1"/>
  <c r="AY23" i="1"/>
  <c r="BC23" i="5" s="1"/>
  <c r="AZ23" i="1"/>
  <c r="BD23" i="5" s="1"/>
  <c r="BA23" i="1"/>
  <c r="BE23" i="5" s="1"/>
  <c r="BB23" i="1"/>
  <c r="BC23" i="1"/>
  <c r="BG23" i="5" s="1"/>
  <c r="BD23" i="1"/>
  <c r="BE23" i="1"/>
  <c r="BI23" i="5" s="1"/>
  <c r="BF23" i="1"/>
  <c r="BJ23" i="5" s="1"/>
  <c r="BG23" i="1"/>
  <c r="BK23" i="5" s="1"/>
  <c r="BH23" i="1"/>
  <c r="BL23" i="5" s="1"/>
  <c r="BI23" i="1"/>
  <c r="BM23" i="5" s="1"/>
  <c r="C24" i="1"/>
  <c r="D24" i="1"/>
  <c r="D24" i="5" s="1"/>
  <c r="E24" i="1"/>
  <c r="F24" i="1"/>
  <c r="G24" i="1"/>
  <c r="H24" i="1"/>
  <c r="I24" i="1"/>
  <c r="J24" i="1"/>
  <c r="J24" i="5" s="1"/>
  <c r="K24" i="1"/>
  <c r="L24" i="1"/>
  <c r="L24" i="5" s="1"/>
  <c r="M24" i="1"/>
  <c r="N24" i="1"/>
  <c r="O24" i="5" s="1"/>
  <c r="O24" i="1"/>
  <c r="P24" i="1"/>
  <c r="Q24" i="1"/>
  <c r="R24" i="1"/>
  <c r="S24" i="1"/>
  <c r="T24" i="1"/>
  <c r="U24" i="5" s="1"/>
  <c r="U24" i="1"/>
  <c r="V24" i="1"/>
  <c r="W24" i="1"/>
  <c r="X24" i="1"/>
  <c r="Y24" i="1"/>
  <c r="Z24" i="1"/>
  <c r="AA24" i="1"/>
  <c r="AB24" i="1"/>
  <c r="AD24" i="5" s="1"/>
  <c r="AC24" i="1"/>
  <c r="AD24" i="1"/>
  <c r="AE24" i="1"/>
  <c r="AG24" i="5" s="1"/>
  <c r="AF24" i="1"/>
  <c r="AG24" i="1"/>
  <c r="AI24" i="5" s="1"/>
  <c r="AH24" i="1"/>
  <c r="AJ24" i="5" s="1"/>
  <c r="AI24" i="1"/>
  <c r="AJ24" i="1"/>
  <c r="AL24" i="5" s="1"/>
  <c r="AK24" i="1"/>
  <c r="AL24" i="1"/>
  <c r="AO24" i="5" s="1"/>
  <c r="AM24" i="1"/>
  <c r="AP24" i="5" s="1"/>
  <c r="AN24" i="1"/>
  <c r="AQ24" i="5" s="1"/>
  <c r="AO24" i="1"/>
  <c r="AR24" i="5" s="1"/>
  <c r="AP24" i="1"/>
  <c r="AS24" i="5" s="1"/>
  <c r="AQ24" i="1"/>
  <c r="AR24" i="1"/>
  <c r="AU24" i="5" s="1"/>
  <c r="AS24" i="1"/>
  <c r="AT24" i="1"/>
  <c r="AW24" i="5" s="1"/>
  <c r="AU24" i="1"/>
  <c r="AV24" i="1"/>
  <c r="AY24" i="5" s="1"/>
  <c r="AW24" i="1"/>
  <c r="AX24" i="1"/>
  <c r="AY24" i="1"/>
  <c r="AZ24" i="1"/>
  <c r="BD24" i="5" s="1"/>
  <c r="BA24" i="1"/>
  <c r="BB24" i="1"/>
  <c r="BF24" i="5" s="1"/>
  <c r="BC24" i="1"/>
  <c r="BG24" i="5" s="1"/>
  <c r="BD24" i="1"/>
  <c r="BH24" i="5" s="1"/>
  <c r="BE24" i="1"/>
  <c r="BF24" i="1"/>
  <c r="BJ24" i="5" s="1"/>
  <c r="BG24" i="1"/>
  <c r="BH24" i="1"/>
  <c r="BL24" i="5" s="1"/>
  <c r="BI24" i="1"/>
  <c r="B34" i="1"/>
  <c r="B34" i="5" s="1"/>
  <c r="B33" i="1"/>
  <c r="B32" i="1"/>
  <c r="B32" i="5" s="1"/>
  <c r="B31" i="1"/>
  <c r="B30" i="1"/>
  <c r="B30" i="5" s="1"/>
  <c r="B29" i="1"/>
  <c r="B29" i="5" s="1"/>
  <c r="B28" i="1"/>
  <c r="B26" i="1"/>
  <c r="B25" i="1"/>
  <c r="B24" i="1"/>
  <c r="B23" i="1"/>
  <c r="B23" i="5" s="1"/>
  <c r="B22" i="1"/>
  <c r="B21" i="1"/>
  <c r="B21" i="5" s="1"/>
  <c r="B20" i="1"/>
  <c r="U185" i="3"/>
  <c r="I30" i="1" s="1"/>
  <c r="T185" i="3"/>
  <c r="H30" i="1" s="1"/>
  <c r="H30" i="5" s="1"/>
  <c r="P135" i="3"/>
  <c r="Q135" i="3" s="1"/>
  <c r="P138" i="3"/>
  <c r="Q139" i="3"/>
  <c r="R139" i="3" s="1"/>
  <c r="S139" i="3" s="1"/>
  <c r="T139" i="3" s="1"/>
  <c r="U139" i="3" s="1"/>
  <c r="V139" i="3" s="1"/>
  <c r="W139" i="3" s="1"/>
  <c r="X139" i="3" s="1"/>
  <c r="Y139" i="3" s="1"/>
  <c r="Z139" i="3" s="1"/>
  <c r="AA139" i="3" s="1"/>
  <c r="AB139" i="3" s="1"/>
  <c r="AC139" i="3" s="1"/>
  <c r="AD139" i="3" s="1"/>
  <c r="AE139" i="3" s="1"/>
  <c r="AF139" i="3" s="1"/>
  <c r="AG139" i="3" s="1"/>
  <c r="AH139" i="3" s="1"/>
  <c r="AI139" i="3" s="1"/>
  <c r="AJ139" i="3" s="1"/>
  <c r="AK139" i="3" s="1"/>
  <c r="AL139" i="3" s="1"/>
  <c r="AM139" i="3" s="1"/>
  <c r="AN139" i="3" s="1"/>
  <c r="AO139" i="3" s="1"/>
  <c r="AP139" i="3" s="1"/>
  <c r="AQ139" i="3" s="1"/>
  <c r="AR139" i="3" s="1"/>
  <c r="AS139" i="3" s="1"/>
  <c r="AT139" i="3" s="1"/>
  <c r="AU139" i="3" s="1"/>
  <c r="AV139" i="3" s="1"/>
  <c r="AW139" i="3" s="1"/>
  <c r="AX139" i="3" s="1"/>
  <c r="AY139" i="3" s="1"/>
  <c r="AZ139" i="3" s="1"/>
  <c r="BA139" i="3" s="1"/>
  <c r="BB139" i="3" s="1"/>
  <c r="BC139" i="3" s="1"/>
  <c r="BD139" i="3" s="1"/>
  <c r="BE139" i="3" s="1"/>
  <c r="BF139" i="3" s="1"/>
  <c r="BG139" i="3" s="1"/>
  <c r="BH139" i="3" s="1"/>
  <c r="BI139" i="3" s="1"/>
  <c r="BJ139" i="3" s="1"/>
  <c r="BK139" i="3" s="1"/>
  <c r="BL139" i="3" s="1"/>
  <c r="BM139" i="3" s="1"/>
  <c r="BN139" i="3" s="1"/>
  <c r="BO139" i="3" s="1"/>
  <c r="BP139" i="3" s="1"/>
  <c r="BQ139" i="3" s="1"/>
  <c r="BR139" i="3" s="1"/>
  <c r="BS139" i="3" s="1"/>
  <c r="BT139" i="3" s="1"/>
  <c r="BU139" i="3" s="1"/>
  <c r="P145" i="3"/>
  <c r="Q145" i="3" s="1"/>
  <c r="R145" i="3" s="1"/>
  <c r="S145" i="3" s="1"/>
  <c r="T145" i="3" s="1"/>
  <c r="U145" i="3" s="1"/>
  <c r="V145" i="3" s="1"/>
  <c r="W145" i="3" s="1"/>
  <c r="X145" i="3" s="1"/>
  <c r="Y145" i="3" s="1"/>
  <c r="Z145" i="3" s="1"/>
  <c r="AA145" i="3" s="1"/>
  <c r="AB145" i="3" s="1"/>
  <c r="AC145" i="3" s="1"/>
  <c r="AD145" i="3" s="1"/>
  <c r="AE145" i="3" s="1"/>
  <c r="AF145" i="3" s="1"/>
  <c r="AG145" i="3" s="1"/>
  <c r="AH145" i="3" s="1"/>
  <c r="AI145" i="3" s="1"/>
  <c r="AJ145" i="3" s="1"/>
  <c r="AK145" i="3" s="1"/>
  <c r="AL145" i="3" s="1"/>
  <c r="AM145" i="3" s="1"/>
  <c r="AN145" i="3" s="1"/>
  <c r="AO145" i="3" s="1"/>
  <c r="AP145" i="3" s="1"/>
  <c r="AQ145" i="3" s="1"/>
  <c r="AR145" i="3" s="1"/>
  <c r="AS145" i="3" s="1"/>
  <c r="AT145" i="3" s="1"/>
  <c r="AU145" i="3" s="1"/>
  <c r="AV145" i="3" s="1"/>
  <c r="AW145" i="3" s="1"/>
  <c r="AX145" i="3" s="1"/>
  <c r="AY145" i="3" s="1"/>
  <c r="AZ145" i="3" s="1"/>
  <c r="BA145" i="3" s="1"/>
  <c r="BB145" i="3" s="1"/>
  <c r="BC145" i="3" s="1"/>
  <c r="BD145" i="3" s="1"/>
  <c r="BE145" i="3" s="1"/>
  <c r="BF145" i="3" s="1"/>
  <c r="BG145" i="3" s="1"/>
  <c r="BH145" i="3" s="1"/>
  <c r="BI145" i="3" s="1"/>
  <c r="BJ145" i="3" s="1"/>
  <c r="BK145" i="3" s="1"/>
  <c r="BL145" i="3" s="1"/>
  <c r="BM145" i="3" s="1"/>
  <c r="BN145" i="3" s="1"/>
  <c r="BO145" i="3" s="1"/>
  <c r="BP145" i="3" s="1"/>
  <c r="BQ145" i="3" s="1"/>
  <c r="BR145" i="3" s="1"/>
  <c r="BS145" i="3" s="1"/>
  <c r="BT145" i="3" s="1"/>
  <c r="BU145" i="3" s="1"/>
  <c r="N134" i="3"/>
  <c r="O141" i="3"/>
  <c r="P141" i="3" s="1"/>
  <c r="Q141" i="3" s="1"/>
  <c r="R141" i="3" s="1"/>
  <c r="S141" i="3" s="1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AG141" i="3" s="1"/>
  <c r="AH141" i="3" s="1"/>
  <c r="AI141" i="3" s="1"/>
  <c r="AJ141" i="3" s="1"/>
  <c r="AK141" i="3" s="1"/>
  <c r="AL141" i="3" s="1"/>
  <c r="AM141" i="3" s="1"/>
  <c r="AN141" i="3" s="1"/>
  <c r="AO141" i="3" s="1"/>
  <c r="AP141" i="3" s="1"/>
  <c r="AQ141" i="3" s="1"/>
  <c r="AR141" i="3" s="1"/>
  <c r="AS141" i="3" s="1"/>
  <c r="AT141" i="3" s="1"/>
  <c r="AU141" i="3" s="1"/>
  <c r="AV141" i="3" s="1"/>
  <c r="AW141" i="3" s="1"/>
  <c r="AX141" i="3" s="1"/>
  <c r="AY141" i="3" s="1"/>
  <c r="AZ141" i="3" s="1"/>
  <c r="BA141" i="3" s="1"/>
  <c r="BB141" i="3" s="1"/>
  <c r="BC141" i="3" s="1"/>
  <c r="BD141" i="3" s="1"/>
  <c r="BE141" i="3" s="1"/>
  <c r="BF141" i="3" s="1"/>
  <c r="BG141" i="3" s="1"/>
  <c r="BH141" i="3" s="1"/>
  <c r="BI141" i="3" s="1"/>
  <c r="BJ141" i="3" s="1"/>
  <c r="BK141" i="3" s="1"/>
  <c r="BL141" i="3" s="1"/>
  <c r="BM141" i="3" s="1"/>
  <c r="BN141" i="3" s="1"/>
  <c r="BO141" i="3" s="1"/>
  <c r="BP141" i="3" s="1"/>
  <c r="BQ141" i="3" s="1"/>
  <c r="BR141" i="3" s="1"/>
  <c r="BS141" i="3" s="1"/>
  <c r="BT141" i="3" s="1"/>
  <c r="BU141" i="3" s="1"/>
  <c r="O142" i="3"/>
  <c r="P142" i="3" s="1"/>
  <c r="Q142" i="3" s="1"/>
  <c r="R142" i="3" s="1"/>
  <c r="S142" i="3" s="1"/>
  <c r="T142" i="3" s="1"/>
  <c r="U142" i="3" s="1"/>
  <c r="V142" i="3" s="1"/>
  <c r="W142" i="3" s="1"/>
  <c r="X142" i="3" s="1"/>
  <c r="Y142" i="3" s="1"/>
  <c r="Z142" i="3" s="1"/>
  <c r="AA142" i="3" s="1"/>
  <c r="AB142" i="3" s="1"/>
  <c r="AC142" i="3" s="1"/>
  <c r="AD142" i="3" s="1"/>
  <c r="AE142" i="3" s="1"/>
  <c r="AF142" i="3" s="1"/>
  <c r="AG142" i="3" s="1"/>
  <c r="AH142" i="3" s="1"/>
  <c r="AI142" i="3" s="1"/>
  <c r="AJ142" i="3" s="1"/>
  <c r="AK142" i="3" s="1"/>
  <c r="AL142" i="3" s="1"/>
  <c r="AM142" i="3" s="1"/>
  <c r="AN142" i="3" s="1"/>
  <c r="AO142" i="3" s="1"/>
  <c r="AP142" i="3" s="1"/>
  <c r="AQ142" i="3" s="1"/>
  <c r="AR142" i="3" s="1"/>
  <c r="AS142" i="3" s="1"/>
  <c r="AT142" i="3" s="1"/>
  <c r="AU142" i="3" s="1"/>
  <c r="AV142" i="3" s="1"/>
  <c r="AW142" i="3" s="1"/>
  <c r="AX142" i="3" s="1"/>
  <c r="AY142" i="3" s="1"/>
  <c r="AZ142" i="3" s="1"/>
  <c r="BA142" i="3" s="1"/>
  <c r="BB142" i="3" s="1"/>
  <c r="BC142" i="3" s="1"/>
  <c r="BD142" i="3" s="1"/>
  <c r="BE142" i="3" s="1"/>
  <c r="BF142" i="3" s="1"/>
  <c r="BG142" i="3" s="1"/>
  <c r="BH142" i="3" s="1"/>
  <c r="BI142" i="3" s="1"/>
  <c r="BJ142" i="3" s="1"/>
  <c r="BK142" i="3" s="1"/>
  <c r="BL142" i="3" s="1"/>
  <c r="BM142" i="3" s="1"/>
  <c r="BN142" i="3" s="1"/>
  <c r="BO142" i="3" s="1"/>
  <c r="BP142" i="3" s="1"/>
  <c r="BQ142" i="3" s="1"/>
  <c r="BR142" i="3" s="1"/>
  <c r="BS142" i="3" s="1"/>
  <c r="BT142" i="3" s="1"/>
  <c r="BU142" i="3" s="1"/>
  <c r="O143" i="3"/>
  <c r="P143" i="3" s="1"/>
  <c r="Q143" i="3" s="1"/>
  <c r="R143" i="3" s="1"/>
  <c r="S143" i="3" s="1"/>
  <c r="T143" i="3" s="1"/>
  <c r="U143" i="3" s="1"/>
  <c r="V143" i="3" s="1"/>
  <c r="W143" i="3" s="1"/>
  <c r="X143" i="3" s="1"/>
  <c r="Y143" i="3" s="1"/>
  <c r="Z143" i="3" s="1"/>
  <c r="AA143" i="3" s="1"/>
  <c r="AB143" i="3" s="1"/>
  <c r="AC143" i="3" s="1"/>
  <c r="AD143" i="3" s="1"/>
  <c r="AE143" i="3" s="1"/>
  <c r="AF143" i="3" s="1"/>
  <c r="AG143" i="3" s="1"/>
  <c r="AH143" i="3" s="1"/>
  <c r="AI143" i="3" s="1"/>
  <c r="AJ143" i="3" s="1"/>
  <c r="AK143" i="3" s="1"/>
  <c r="AL143" i="3" s="1"/>
  <c r="AM143" i="3" s="1"/>
  <c r="AN143" i="3" s="1"/>
  <c r="AO143" i="3" s="1"/>
  <c r="AP143" i="3" s="1"/>
  <c r="AQ143" i="3" s="1"/>
  <c r="AR143" i="3" s="1"/>
  <c r="AS143" i="3" s="1"/>
  <c r="AT143" i="3" s="1"/>
  <c r="AU143" i="3" s="1"/>
  <c r="AV143" i="3" s="1"/>
  <c r="AW143" i="3" s="1"/>
  <c r="AX143" i="3" s="1"/>
  <c r="AY143" i="3" s="1"/>
  <c r="AZ143" i="3" s="1"/>
  <c r="BA143" i="3" s="1"/>
  <c r="BB143" i="3" s="1"/>
  <c r="BC143" i="3" s="1"/>
  <c r="BD143" i="3" s="1"/>
  <c r="BE143" i="3" s="1"/>
  <c r="BF143" i="3" s="1"/>
  <c r="BG143" i="3" s="1"/>
  <c r="BH143" i="3" s="1"/>
  <c r="BI143" i="3" s="1"/>
  <c r="BJ143" i="3" s="1"/>
  <c r="BK143" i="3" s="1"/>
  <c r="BL143" i="3" s="1"/>
  <c r="BM143" i="3" s="1"/>
  <c r="BN143" i="3" s="1"/>
  <c r="BO143" i="3" s="1"/>
  <c r="BP143" i="3" s="1"/>
  <c r="BQ143" i="3" s="1"/>
  <c r="BR143" i="3" s="1"/>
  <c r="BS143" i="3" s="1"/>
  <c r="BT143" i="3" s="1"/>
  <c r="BU143" i="3" s="1"/>
  <c r="O144" i="3"/>
  <c r="P144" i="3" s="1"/>
  <c r="Q144" i="3" s="1"/>
  <c r="R144" i="3" s="1"/>
  <c r="S144" i="3" s="1"/>
  <c r="T144" i="3" s="1"/>
  <c r="U144" i="3" s="1"/>
  <c r="V144" i="3" s="1"/>
  <c r="W144" i="3" s="1"/>
  <c r="X144" i="3" s="1"/>
  <c r="Y144" i="3" s="1"/>
  <c r="Z144" i="3" s="1"/>
  <c r="AA144" i="3" s="1"/>
  <c r="AB144" i="3" s="1"/>
  <c r="AC144" i="3" s="1"/>
  <c r="AD144" i="3" s="1"/>
  <c r="AE144" i="3" s="1"/>
  <c r="AF144" i="3" s="1"/>
  <c r="AG144" i="3" s="1"/>
  <c r="AH144" i="3" s="1"/>
  <c r="AI144" i="3" s="1"/>
  <c r="AJ144" i="3" s="1"/>
  <c r="AK144" i="3" s="1"/>
  <c r="AL144" i="3" s="1"/>
  <c r="AM144" i="3" s="1"/>
  <c r="AN144" i="3" s="1"/>
  <c r="AO144" i="3" s="1"/>
  <c r="AP144" i="3" s="1"/>
  <c r="AQ144" i="3" s="1"/>
  <c r="AR144" i="3" s="1"/>
  <c r="AS144" i="3" s="1"/>
  <c r="AT144" i="3" s="1"/>
  <c r="AU144" i="3" s="1"/>
  <c r="AV144" i="3" s="1"/>
  <c r="AW144" i="3" s="1"/>
  <c r="AX144" i="3" s="1"/>
  <c r="AY144" i="3" s="1"/>
  <c r="AZ144" i="3" s="1"/>
  <c r="BA144" i="3" s="1"/>
  <c r="BB144" i="3" s="1"/>
  <c r="BC144" i="3" s="1"/>
  <c r="BD144" i="3" s="1"/>
  <c r="BE144" i="3" s="1"/>
  <c r="BF144" i="3" s="1"/>
  <c r="BG144" i="3" s="1"/>
  <c r="BH144" i="3" s="1"/>
  <c r="BI144" i="3" s="1"/>
  <c r="BJ144" i="3" s="1"/>
  <c r="BK144" i="3" s="1"/>
  <c r="BL144" i="3" s="1"/>
  <c r="BM144" i="3" s="1"/>
  <c r="BN144" i="3" s="1"/>
  <c r="BO144" i="3" s="1"/>
  <c r="BP144" i="3" s="1"/>
  <c r="BQ144" i="3" s="1"/>
  <c r="BR144" i="3" s="1"/>
  <c r="BS144" i="3" s="1"/>
  <c r="BT144" i="3" s="1"/>
  <c r="BU144" i="3" s="1"/>
  <c r="O145" i="3"/>
  <c r="O146" i="3"/>
  <c r="P146" i="3" s="1"/>
  <c r="Q146" i="3" s="1"/>
  <c r="R146" i="3" s="1"/>
  <c r="S146" i="3" s="1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AG146" i="3" s="1"/>
  <c r="AH146" i="3" s="1"/>
  <c r="AI146" i="3" s="1"/>
  <c r="AJ146" i="3" s="1"/>
  <c r="AK146" i="3" s="1"/>
  <c r="AL146" i="3" s="1"/>
  <c r="AM146" i="3" s="1"/>
  <c r="AN146" i="3" s="1"/>
  <c r="AO146" i="3" s="1"/>
  <c r="AP146" i="3" s="1"/>
  <c r="AQ146" i="3" s="1"/>
  <c r="AR146" i="3" s="1"/>
  <c r="AS146" i="3" s="1"/>
  <c r="AT146" i="3" s="1"/>
  <c r="AU146" i="3" s="1"/>
  <c r="AV146" i="3" s="1"/>
  <c r="AW146" i="3" s="1"/>
  <c r="AX146" i="3" s="1"/>
  <c r="AY146" i="3" s="1"/>
  <c r="AZ146" i="3" s="1"/>
  <c r="BA146" i="3" s="1"/>
  <c r="BB146" i="3" s="1"/>
  <c r="BC146" i="3" s="1"/>
  <c r="BD146" i="3" s="1"/>
  <c r="BE146" i="3" s="1"/>
  <c r="BF146" i="3" s="1"/>
  <c r="BG146" i="3" s="1"/>
  <c r="BH146" i="3" s="1"/>
  <c r="BI146" i="3" s="1"/>
  <c r="BJ146" i="3" s="1"/>
  <c r="BK146" i="3" s="1"/>
  <c r="BL146" i="3" s="1"/>
  <c r="BM146" i="3" s="1"/>
  <c r="BN146" i="3" s="1"/>
  <c r="BO146" i="3" s="1"/>
  <c r="BP146" i="3" s="1"/>
  <c r="BQ146" i="3" s="1"/>
  <c r="BR146" i="3" s="1"/>
  <c r="BS146" i="3" s="1"/>
  <c r="BT146" i="3" s="1"/>
  <c r="BU146" i="3" s="1"/>
  <c r="O140" i="3"/>
  <c r="P140" i="3" s="1"/>
  <c r="Q140" i="3" s="1"/>
  <c r="R140" i="3" s="1"/>
  <c r="S140" i="3" s="1"/>
  <c r="T140" i="3" s="1"/>
  <c r="U140" i="3" s="1"/>
  <c r="V140" i="3" s="1"/>
  <c r="W140" i="3" s="1"/>
  <c r="X140" i="3" s="1"/>
  <c r="Y140" i="3" s="1"/>
  <c r="Z140" i="3" s="1"/>
  <c r="AA140" i="3" s="1"/>
  <c r="AB140" i="3" s="1"/>
  <c r="AC140" i="3" s="1"/>
  <c r="AD140" i="3" s="1"/>
  <c r="AE140" i="3" s="1"/>
  <c r="AF140" i="3" s="1"/>
  <c r="AG140" i="3" s="1"/>
  <c r="AH140" i="3" s="1"/>
  <c r="AI140" i="3" s="1"/>
  <c r="AJ140" i="3" s="1"/>
  <c r="AK140" i="3" s="1"/>
  <c r="AL140" i="3" s="1"/>
  <c r="AM140" i="3" s="1"/>
  <c r="AN140" i="3" s="1"/>
  <c r="AO140" i="3" s="1"/>
  <c r="AP140" i="3" s="1"/>
  <c r="AQ140" i="3" s="1"/>
  <c r="AR140" i="3" s="1"/>
  <c r="AS140" i="3" s="1"/>
  <c r="AT140" i="3" s="1"/>
  <c r="AU140" i="3" s="1"/>
  <c r="AV140" i="3" s="1"/>
  <c r="AW140" i="3" s="1"/>
  <c r="AX140" i="3" s="1"/>
  <c r="AY140" i="3" s="1"/>
  <c r="AZ140" i="3" s="1"/>
  <c r="BA140" i="3" s="1"/>
  <c r="BB140" i="3" s="1"/>
  <c r="BC140" i="3" s="1"/>
  <c r="BD140" i="3" s="1"/>
  <c r="BE140" i="3" s="1"/>
  <c r="BF140" i="3" s="1"/>
  <c r="BG140" i="3" s="1"/>
  <c r="BH140" i="3" s="1"/>
  <c r="BI140" i="3" s="1"/>
  <c r="BJ140" i="3" s="1"/>
  <c r="BK140" i="3" s="1"/>
  <c r="BL140" i="3" s="1"/>
  <c r="BM140" i="3" s="1"/>
  <c r="BN140" i="3" s="1"/>
  <c r="BO140" i="3" s="1"/>
  <c r="BP140" i="3" s="1"/>
  <c r="BQ140" i="3" s="1"/>
  <c r="BR140" i="3" s="1"/>
  <c r="BS140" i="3" s="1"/>
  <c r="BT140" i="3" s="1"/>
  <c r="BU140" i="3" s="1"/>
  <c r="O139" i="3"/>
  <c r="P139" i="3" s="1"/>
  <c r="O138" i="3"/>
  <c r="O137" i="3"/>
  <c r="P137" i="3" s="1"/>
  <c r="Q137" i="3" s="1"/>
  <c r="R137" i="3" s="1"/>
  <c r="S137" i="3" s="1"/>
  <c r="T137" i="3" s="1"/>
  <c r="U137" i="3" s="1"/>
  <c r="V137" i="3" s="1"/>
  <c r="W137" i="3" s="1"/>
  <c r="X137" i="3" s="1"/>
  <c r="Y137" i="3" s="1"/>
  <c r="Z137" i="3" s="1"/>
  <c r="AA137" i="3" s="1"/>
  <c r="AB137" i="3" s="1"/>
  <c r="AC137" i="3" s="1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O137" i="3" s="1"/>
  <c r="AP137" i="3" s="1"/>
  <c r="AQ137" i="3" s="1"/>
  <c r="AR137" i="3" s="1"/>
  <c r="AS137" i="3" s="1"/>
  <c r="AT137" i="3" s="1"/>
  <c r="AU137" i="3" s="1"/>
  <c r="AV137" i="3" s="1"/>
  <c r="AW137" i="3" s="1"/>
  <c r="AX137" i="3" s="1"/>
  <c r="AY137" i="3" s="1"/>
  <c r="AZ137" i="3" s="1"/>
  <c r="BA137" i="3" s="1"/>
  <c r="BB137" i="3" s="1"/>
  <c r="BC137" i="3" s="1"/>
  <c r="BD137" i="3" s="1"/>
  <c r="BE137" i="3" s="1"/>
  <c r="BF137" i="3" s="1"/>
  <c r="BG137" i="3" s="1"/>
  <c r="BH137" i="3" s="1"/>
  <c r="BI137" i="3" s="1"/>
  <c r="BJ137" i="3" s="1"/>
  <c r="BK137" i="3" s="1"/>
  <c r="BL137" i="3" s="1"/>
  <c r="BM137" i="3" s="1"/>
  <c r="BN137" i="3" s="1"/>
  <c r="BO137" i="3" s="1"/>
  <c r="BP137" i="3" s="1"/>
  <c r="BQ137" i="3" s="1"/>
  <c r="BR137" i="3" s="1"/>
  <c r="BS137" i="3" s="1"/>
  <c r="BT137" i="3" s="1"/>
  <c r="BU137" i="3" s="1"/>
  <c r="O136" i="3"/>
  <c r="P136" i="3" s="1"/>
  <c r="Q136" i="3" s="1"/>
  <c r="R136" i="3" s="1"/>
  <c r="S136" i="3" s="1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AG136" i="3" s="1"/>
  <c r="AH136" i="3" s="1"/>
  <c r="AI136" i="3" s="1"/>
  <c r="AJ136" i="3" s="1"/>
  <c r="AK136" i="3" s="1"/>
  <c r="AL136" i="3" s="1"/>
  <c r="AM136" i="3" s="1"/>
  <c r="AN136" i="3" s="1"/>
  <c r="AO136" i="3" s="1"/>
  <c r="AP136" i="3" s="1"/>
  <c r="AQ136" i="3" s="1"/>
  <c r="AR136" i="3" s="1"/>
  <c r="AS136" i="3" s="1"/>
  <c r="AT136" i="3" s="1"/>
  <c r="AU136" i="3" s="1"/>
  <c r="AV136" i="3" s="1"/>
  <c r="AW136" i="3" s="1"/>
  <c r="AX136" i="3" s="1"/>
  <c r="AY136" i="3" s="1"/>
  <c r="AZ136" i="3" s="1"/>
  <c r="BA136" i="3" s="1"/>
  <c r="BB136" i="3" s="1"/>
  <c r="BC136" i="3" s="1"/>
  <c r="BD136" i="3" s="1"/>
  <c r="BE136" i="3" s="1"/>
  <c r="BF136" i="3" s="1"/>
  <c r="BG136" i="3" s="1"/>
  <c r="BH136" i="3" s="1"/>
  <c r="BI136" i="3" s="1"/>
  <c r="BJ136" i="3" s="1"/>
  <c r="BK136" i="3" s="1"/>
  <c r="BL136" i="3" s="1"/>
  <c r="BM136" i="3" s="1"/>
  <c r="BN136" i="3" s="1"/>
  <c r="BO136" i="3" s="1"/>
  <c r="BP136" i="3" s="1"/>
  <c r="BQ136" i="3" s="1"/>
  <c r="BR136" i="3" s="1"/>
  <c r="BS136" i="3" s="1"/>
  <c r="BT136" i="3" s="1"/>
  <c r="BU136" i="3" s="1"/>
  <c r="O135" i="3"/>
  <c r="Q126" i="3"/>
  <c r="R126" i="3" s="1"/>
  <c r="S126" i="3" s="1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AG126" i="3" s="1"/>
  <c r="AH126" i="3" s="1"/>
  <c r="AI126" i="3" s="1"/>
  <c r="AJ126" i="3" s="1"/>
  <c r="AK126" i="3" s="1"/>
  <c r="AL126" i="3" s="1"/>
  <c r="AM126" i="3" s="1"/>
  <c r="AN126" i="3" s="1"/>
  <c r="AO126" i="3" s="1"/>
  <c r="AP126" i="3" s="1"/>
  <c r="AQ126" i="3" s="1"/>
  <c r="AR126" i="3" s="1"/>
  <c r="AS126" i="3" s="1"/>
  <c r="AT126" i="3" s="1"/>
  <c r="AU126" i="3" s="1"/>
  <c r="AV126" i="3" s="1"/>
  <c r="AW126" i="3" s="1"/>
  <c r="AX126" i="3" s="1"/>
  <c r="AY126" i="3" s="1"/>
  <c r="AZ126" i="3" s="1"/>
  <c r="BA126" i="3" s="1"/>
  <c r="BB126" i="3" s="1"/>
  <c r="BC126" i="3" s="1"/>
  <c r="BD126" i="3" s="1"/>
  <c r="BE126" i="3" s="1"/>
  <c r="BF126" i="3" s="1"/>
  <c r="BG126" i="3" s="1"/>
  <c r="BH126" i="3" s="1"/>
  <c r="BI126" i="3" s="1"/>
  <c r="BJ126" i="3" s="1"/>
  <c r="BK126" i="3" s="1"/>
  <c r="BL126" i="3" s="1"/>
  <c r="BM126" i="3" s="1"/>
  <c r="BN126" i="3" s="1"/>
  <c r="BO126" i="3" s="1"/>
  <c r="BP126" i="3" s="1"/>
  <c r="BQ126" i="3" s="1"/>
  <c r="BR126" i="3" s="1"/>
  <c r="BS126" i="3" s="1"/>
  <c r="BT126" i="3" s="1"/>
  <c r="BU126" i="3" s="1"/>
  <c r="Q127" i="3"/>
  <c r="R127" i="3" s="1"/>
  <c r="S127" i="3" s="1"/>
  <c r="T127" i="3" s="1"/>
  <c r="U127" i="3" s="1"/>
  <c r="V127" i="3" s="1"/>
  <c r="W127" i="3" s="1"/>
  <c r="X127" i="3" s="1"/>
  <c r="Y127" i="3" s="1"/>
  <c r="Z127" i="3" s="1"/>
  <c r="AA127" i="3" s="1"/>
  <c r="AB127" i="3" s="1"/>
  <c r="AC127" i="3" s="1"/>
  <c r="AD127" i="3" s="1"/>
  <c r="AE127" i="3" s="1"/>
  <c r="AF127" i="3" s="1"/>
  <c r="AG127" i="3" s="1"/>
  <c r="AH127" i="3" s="1"/>
  <c r="AI127" i="3" s="1"/>
  <c r="AJ127" i="3" s="1"/>
  <c r="AK127" i="3" s="1"/>
  <c r="AL127" i="3" s="1"/>
  <c r="AM127" i="3" s="1"/>
  <c r="AN127" i="3" s="1"/>
  <c r="AO127" i="3" s="1"/>
  <c r="AP127" i="3" s="1"/>
  <c r="AQ127" i="3" s="1"/>
  <c r="AR127" i="3" s="1"/>
  <c r="AS127" i="3" s="1"/>
  <c r="AT127" i="3" s="1"/>
  <c r="AU127" i="3" s="1"/>
  <c r="AV127" i="3" s="1"/>
  <c r="AW127" i="3" s="1"/>
  <c r="AX127" i="3" s="1"/>
  <c r="AY127" i="3" s="1"/>
  <c r="AZ127" i="3" s="1"/>
  <c r="BA127" i="3" s="1"/>
  <c r="BB127" i="3" s="1"/>
  <c r="BC127" i="3" s="1"/>
  <c r="BD127" i="3" s="1"/>
  <c r="BE127" i="3" s="1"/>
  <c r="BF127" i="3" s="1"/>
  <c r="BG127" i="3" s="1"/>
  <c r="BH127" i="3" s="1"/>
  <c r="BI127" i="3" s="1"/>
  <c r="BJ127" i="3" s="1"/>
  <c r="BK127" i="3" s="1"/>
  <c r="BL127" i="3" s="1"/>
  <c r="BM127" i="3" s="1"/>
  <c r="BN127" i="3" s="1"/>
  <c r="BO127" i="3" s="1"/>
  <c r="BP127" i="3" s="1"/>
  <c r="BQ127" i="3" s="1"/>
  <c r="BR127" i="3" s="1"/>
  <c r="BS127" i="3" s="1"/>
  <c r="BT127" i="3" s="1"/>
  <c r="BU127" i="3" s="1"/>
  <c r="O128" i="3"/>
  <c r="P128" i="3" s="1"/>
  <c r="Q128" i="3" s="1"/>
  <c r="R128" i="3" s="1"/>
  <c r="S128" i="3" s="1"/>
  <c r="T128" i="3" s="1"/>
  <c r="U128" i="3" s="1"/>
  <c r="V128" i="3" s="1"/>
  <c r="W128" i="3" s="1"/>
  <c r="X128" i="3" s="1"/>
  <c r="Y128" i="3" s="1"/>
  <c r="Z128" i="3" s="1"/>
  <c r="AA128" i="3" s="1"/>
  <c r="AB128" i="3" s="1"/>
  <c r="AC128" i="3" s="1"/>
  <c r="AD128" i="3" s="1"/>
  <c r="AE128" i="3" s="1"/>
  <c r="AF128" i="3" s="1"/>
  <c r="AG128" i="3" s="1"/>
  <c r="AH128" i="3" s="1"/>
  <c r="AI128" i="3" s="1"/>
  <c r="AJ128" i="3" s="1"/>
  <c r="AK128" i="3" s="1"/>
  <c r="AL128" i="3" s="1"/>
  <c r="AM128" i="3" s="1"/>
  <c r="AN128" i="3" s="1"/>
  <c r="AO128" i="3" s="1"/>
  <c r="AP128" i="3" s="1"/>
  <c r="AQ128" i="3" s="1"/>
  <c r="AR128" i="3" s="1"/>
  <c r="AS128" i="3" s="1"/>
  <c r="AT128" i="3" s="1"/>
  <c r="AU128" i="3" s="1"/>
  <c r="AV128" i="3" s="1"/>
  <c r="AW128" i="3" s="1"/>
  <c r="AX128" i="3" s="1"/>
  <c r="AY128" i="3" s="1"/>
  <c r="AZ128" i="3" s="1"/>
  <c r="BA128" i="3" s="1"/>
  <c r="BB128" i="3" s="1"/>
  <c r="BC128" i="3" s="1"/>
  <c r="BD128" i="3" s="1"/>
  <c r="BE128" i="3" s="1"/>
  <c r="BF128" i="3" s="1"/>
  <c r="BG128" i="3" s="1"/>
  <c r="BH128" i="3" s="1"/>
  <c r="BI128" i="3" s="1"/>
  <c r="BJ128" i="3" s="1"/>
  <c r="BK128" i="3" s="1"/>
  <c r="BL128" i="3" s="1"/>
  <c r="BM128" i="3" s="1"/>
  <c r="BN128" i="3" s="1"/>
  <c r="BO128" i="3" s="1"/>
  <c r="BP128" i="3" s="1"/>
  <c r="BQ128" i="3" s="1"/>
  <c r="BR128" i="3" s="1"/>
  <c r="BS128" i="3" s="1"/>
  <c r="BT128" i="3" s="1"/>
  <c r="BU128" i="3" s="1"/>
  <c r="O127" i="3"/>
  <c r="P127" i="3" s="1"/>
  <c r="O126" i="3"/>
  <c r="P126" i="3" s="1"/>
  <c r="O125" i="3"/>
  <c r="P125" i="3" s="1"/>
  <c r="Q125" i="3" s="1"/>
  <c r="R125" i="3" s="1"/>
  <c r="S125" i="3" s="1"/>
  <c r="T125" i="3" s="1"/>
  <c r="U125" i="3" s="1"/>
  <c r="V125" i="3" s="1"/>
  <c r="W125" i="3" s="1"/>
  <c r="X125" i="3" s="1"/>
  <c r="Y125" i="3" s="1"/>
  <c r="Z125" i="3" s="1"/>
  <c r="AA125" i="3" s="1"/>
  <c r="AB125" i="3" s="1"/>
  <c r="AC125" i="3" s="1"/>
  <c r="AD125" i="3" s="1"/>
  <c r="AE125" i="3" s="1"/>
  <c r="AF125" i="3" s="1"/>
  <c r="AG125" i="3" s="1"/>
  <c r="AH125" i="3" s="1"/>
  <c r="AI125" i="3" s="1"/>
  <c r="AJ125" i="3" s="1"/>
  <c r="AK125" i="3" s="1"/>
  <c r="AL125" i="3" s="1"/>
  <c r="AM125" i="3" s="1"/>
  <c r="AN125" i="3" s="1"/>
  <c r="AO125" i="3" s="1"/>
  <c r="AP125" i="3" s="1"/>
  <c r="AQ125" i="3" s="1"/>
  <c r="AR125" i="3" s="1"/>
  <c r="AS125" i="3" s="1"/>
  <c r="AT125" i="3" s="1"/>
  <c r="AU125" i="3" s="1"/>
  <c r="AV125" i="3" s="1"/>
  <c r="AW125" i="3" s="1"/>
  <c r="AX125" i="3" s="1"/>
  <c r="AY125" i="3" s="1"/>
  <c r="AZ125" i="3" s="1"/>
  <c r="BA125" i="3" s="1"/>
  <c r="BB125" i="3" s="1"/>
  <c r="BC125" i="3" s="1"/>
  <c r="BD125" i="3" s="1"/>
  <c r="BE125" i="3" s="1"/>
  <c r="BF125" i="3" s="1"/>
  <c r="BG125" i="3" s="1"/>
  <c r="BH125" i="3" s="1"/>
  <c r="BI125" i="3" s="1"/>
  <c r="BJ125" i="3" s="1"/>
  <c r="BK125" i="3" s="1"/>
  <c r="BL125" i="3" s="1"/>
  <c r="BM125" i="3" s="1"/>
  <c r="BN125" i="3" s="1"/>
  <c r="BO125" i="3" s="1"/>
  <c r="BP125" i="3" s="1"/>
  <c r="BQ125" i="3" s="1"/>
  <c r="BR125" i="3" s="1"/>
  <c r="BS125" i="3" s="1"/>
  <c r="BT125" i="3" s="1"/>
  <c r="BU125" i="3" s="1"/>
  <c r="O124" i="3"/>
  <c r="P124" i="3" s="1"/>
  <c r="Q124" i="3" s="1"/>
  <c r="R124" i="3" s="1"/>
  <c r="S124" i="3" s="1"/>
  <c r="T124" i="3" s="1"/>
  <c r="U124" i="3" s="1"/>
  <c r="V124" i="3" s="1"/>
  <c r="W124" i="3" s="1"/>
  <c r="X124" i="3" s="1"/>
  <c r="Y124" i="3" s="1"/>
  <c r="Z124" i="3" s="1"/>
  <c r="AA124" i="3" s="1"/>
  <c r="AB124" i="3" s="1"/>
  <c r="AC124" i="3" s="1"/>
  <c r="AD124" i="3" s="1"/>
  <c r="AE124" i="3" s="1"/>
  <c r="AF124" i="3" s="1"/>
  <c r="AG124" i="3" s="1"/>
  <c r="AH124" i="3" s="1"/>
  <c r="AI124" i="3" s="1"/>
  <c r="AJ124" i="3" s="1"/>
  <c r="AK124" i="3" s="1"/>
  <c r="AL124" i="3" s="1"/>
  <c r="AM124" i="3" s="1"/>
  <c r="AN124" i="3" s="1"/>
  <c r="AO124" i="3" s="1"/>
  <c r="AP124" i="3" s="1"/>
  <c r="AQ124" i="3" s="1"/>
  <c r="AR124" i="3" s="1"/>
  <c r="AS124" i="3" s="1"/>
  <c r="AT124" i="3" s="1"/>
  <c r="AU124" i="3" s="1"/>
  <c r="AV124" i="3" s="1"/>
  <c r="AW124" i="3" s="1"/>
  <c r="AX124" i="3" s="1"/>
  <c r="AY124" i="3" s="1"/>
  <c r="AZ124" i="3" s="1"/>
  <c r="BA124" i="3" s="1"/>
  <c r="BB124" i="3" s="1"/>
  <c r="BC124" i="3" s="1"/>
  <c r="BD124" i="3" s="1"/>
  <c r="BE124" i="3" s="1"/>
  <c r="BF124" i="3" s="1"/>
  <c r="BG124" i="3" s="1"/>
  <c r="BH124" i="3" s="1"/>
  <c r="BI124" i="3" s="1"/>
  <c r="BJ124" i="3" s="1"/>
  <c r="BK124" i="3" s="1"/>
  <c r="BL124" i="3" s="1"/>
  <c r="BM124" i="3" s="1"/>
  <c r="BN124" i="3" s="1"/>
  <c r="BO124" i="3" s="1"/>
  <c r="BP124" i="3" s="1"/>
  <c r="BQ124" i="3" s="1"/>
  <c r="BR124" i="3" s="1"/>
  <c r="BS124" i="3" s="1"/>
  <c r="BT124" i="3" s="1"/>
  <c r="BU124" i="3" s="1"/>
  <c r="O123" i="3"/>
  <c r="P123" i="3" s="1"/>
  <c r="Q123" i="3" s="1"/>
  <c r="R123" i="3" s="1"/>
  <c r="S123" i="3" s="1"/>
  <c r="T123" i="3" s="1"/>
  <c r="U123" i="3" s="1"/>
  <c r="V123" i="3" s="1"/>
  <c r="W123" i="3" s="1"/>
  <c r="X123" i="3" s="1"/>
  <c r="Y123" i="3" s="1"/>
  <c r="Z123" i="3" s="1"/>
  <c r="AA123" i="3" s="1"/>
  <c r="AB123" i="3" s="1"/>
  <c r="AC123" i="3" s="1"/>
  <c r="AD123" i="3" s="1"/>
  <c r="AE123" i="3" s="1"/>
  <c r="AF123" i="3" s="1"/>
  <c r="AG123" i="3" s="1"/>
  <c r="AH123" i="3" s="1"/>
  <c r="AI123" i="3" s="1"/>
  <c r="AJ123" i="3" s="1"/>
  <c r="AK123" i="3" s="1"/>
  <c r="AL123" i="3" s="1"/>
  <c r="AM123" i="3" s="1"/>
  <c r="AN123" i="3" s="1"/>
  <c r="AO123" i="3" s="1"/>
  <c r="AP123" i="3" s="1"/>
  <c r="AQ123" i="3" s="1"/>
  <c r="AR123" i="3" s="1"/>
  <c r="AS123" i="3" s="1"/>
  <c r="AT123" i="3" s="1"/>
  <c r="AU123" i="3" s="1"/>
  <c r="AV123" i="3" s="1"/>
  <c r="AW123" i="3" s="1"/>
  <c r="AX123" i="3" s="1"/>
  <c r="AY123" i="3" s="1"/>
  <c r="AZ123" i="3" s="1"/>
  <c r="BA123" i="3" s="1"/>
  <c r="BB123" i="3" s="1"/>
  <c r="BC123" i="3" s="1"/>
  <c r="BD123" i="3" s="1"/>
  <c r="BE123" i="3" s="1"/>
  <c r="BF123" i="3" s="1"/>
  <c r="BG123" i="3" s="1"/>
  <c r="BH123" i="3" s="1"/>
  <c r="BI123" i="3" s="1"/>
  <c r="BJ123" i="3" s="1"/>
  <c r="BK123" i="3" s="1"/>
  <c r="BL123" i="3" s="1"/>
  <c r="BM123" i="3" s="1"/>
  <c r="BN123" i="3" s="1"/>
  <c r="BO123" i="3" s="1"/>
  <c r="BP123" i="3" s="1"/>
  <c r="BQ123" i="3" s="1"/>
  <c r="BR123" i="3" s="1"/>
  <c r="BS123" i="3" s="1"/>
  <c r="BT123" i="3" s="1"/>
  <c r="BU123" i="3" s="1"/>
  <c r="N122" i="3"/>
  <c r="O233" i="3"/>
  <c r="P233" i="3"/>
  <c r="Q233" i="3"/>
  <c r="BB150" i="5"/>
  <c r="BC150" i="5"/>
  <c r="BD150" i="5"/>
  <c r="BE150" i="5"/>
  <c r="BF150" i="5"/>
  <c r="BG150" i="5"/>
  <c r="BH150" i="5"/>
  <c r="BI150" i="5"/>
  <c r="BJ150" i="5"/>
  <c r="BK150" i="5"/>
  <c r="BL150" i="5"/>
  <c r="BM150" i="5"/>
  <c r="AO150" i="5"/>
  <c r="AP150" i="5"/>
  <c r="AQ150" i="5"/>
  <c r="AR150" i="5"/>
  <c r="AS150" i="5"/>
  <c r="AT150" i="5"/>
  <c r="AU150" i="5"/>
  <c r="AV150" i="5"/>
  <c r="AW150" i="5"/>
  <c r="AX150" i="5"/>
  <c r="AY150" i="5"/>
  <c r="AZ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C150" i="5"/>
  <c r="D150" i="5"/>
  <c r="E150" i="5"/>
  <c r="F150" i="5"/>
  <c r="G150" i="5"/>
  <c r="H150" i="5"/>
  <c r="I150" i="5"/>
  <c r="J150" i="5"/>
  <c r="K150" i="5"/>
  <c r="L150" i="5"/>
  <c r="M150" i="5"/>
  <c r="B150" i="5"/>
  <c r="BC21" i="5"/>
  <c r="BF21" i="5"/>
  <c r="BH21" i="5"/>
  <c r="BC22" i="5"/>
  <c r="BI22" i="5"/>
  <c r="BK22" i="5"/>
  <c r="BM22" i="5"/>
  <c r="BF23" i="5"/>
  <c r="BH23" i="5"/>
  <c r="BC24" i="5"/>
  <c r="BE24" i="5"/>
  <c r="BI24" i="5"/>
  <c r="BK24" i="5"/>
  <c r="BM24" i="5"/>
  <c r="BC27" i="5"/>
  <c r="BD27" i="5"/>
  <c r="BE27" i="5"/>
  <c r="BF27" i="5"/>
  <c r="BG27" i="5"/>
  <c r="BH27" i="5"/>
  <c r="BI27" i="5"/>
  <c r="BJ27" i="5"/>
  <c r="BK27" i="5"/>
  <c r="BL27" i="5"/>
  <c r="BM27" i="5"/>
  <c r="BC37" i="5"/>
  <c r="BD37" i="5"/>
  <c r="BH37" i="5"/>
  <c r="BI37" i="5"/>
  <c r="BJ37" i="5"/>
  <c r="BK37" i="5"/>
  <c r="BL37" i="5"/>
  <c r="BE38" i="5"/>
  <c r="BF38" i="5"/>
  <c r="BG38" i="5"/>
  <c r="BH38" i="5"/>
  <c r="BI38" i="5"/>
  <c r="BM38" i="5"/>
  <c r="BC39" i="5"/>
  <c r="BD39" i="5"/>
  <c r="BE39" i="5"/>
  <c r="BF39" i="5"/>
  <c r="BG39" i="5"/>
  <c r="BJ39" i="5"/>
  <c r="BK39" i="5"/>
  <c r="BL39" i="5"/>
  <c r="BM39" i="5"/>
  <c r="BC40" i="5"/>
  <c r="BD40" i="5"/>
  <c r="BG40" i="5"/>
  <c r="BH40" i="5"/>
  <c r="BI40" i="5"/>
  <c r="BJ40" i="5"/>
  <c r="BK40" i="5"/>
  <c r="BL40" i="5"/>
  <c r="BD41" i="5"/>
  <c r="BE41" i="5"/>
  <c r="BF41" i="5"/>
  <c r="BG41" i="5"/>
  <c r="BH41" i="5"/>
  <c r="BI41" i="5"/>
  <c r="BL41" i="5"/>
  <c r="BM41" i="5"/>
  <c r="BC42" i="5"/>
  <c r="BD42" i="5"/>
  <c r="BE42" i="5"/>
  <c r="BF42" i="5"/>
  <c r="BI42" i="5"/>
  <c r="BJ42" i="5"/>
  <c r="BK42" i="5"/>
  <c r="BL42" i="5"/>
  <c r="BM42" i="5"/>
  <c r="BC43" i="5"/>
  <c r="BD43" i="5"/>
  <c r="BE43" i="5"/>
  <c r="BF43" i="5"/>
  <c r="BG43" i="5"/>
  <c r="BH43" i="5"/>
  <c r="BI43" i="5"/>
  <c r="BJ43" i="5"/>
  <c r="BK43" i="5"/>
  <c r="BL43" i="5"/>
  <c r="BM43" i="5"/>
  <c r="BC44" i="5"/>
  <c r="BE44" i="5"/>
  <c r="BF44" i="5"/>
  <c r="BG44" i="5"/>
  <c r="BH44" i="5"/>
  <c r="BI44" i="5"/>
  <c r="BJ44" i="5"/>
  <c r="BK44" i="5"/>
  <c r="BM44" i="5"/>
  <c r="BC45" i="5"/>
  <c r="BD45" i="5"/>
  <c r="BE45" i="5"/>
  <c r="BF45" i="5"/>
  <c r="BG45" i="5"/>
  <c r="BH45" i="5"/>
  <c r="BJ45" i="5"/>
  <c r="BK45" i="5"/>
  <c r="BL45" i="5"/>
  <c r="BM45" i="5"/>
  <c r="BD47" i="5"/>
  <c r="BE47" i="5"/>
  <c r="BF47" i="5"/>
  <c r="BG47" i="5"/>
  <c r="BH47" i="5"/>
  <c r="BI47" i="5"/>
  <c r="BJ47" i="5"/>
  <c r="BL47" i="5"/>
  <c r="BM47" i="5"/>
  <c r="BC48" i="5"/>
  <c r="BD48" i="5"/>
  <c r="BE48" i="5"/>
  <c r="BF48" i="5"/>
  <c r="BG48" i="5"/>
  <c r="BI48" i="5"/>
  <c r="BJ48" i="5"/>
  <c r="BK48" i="5"/>
  <c r="BL48" i="5"/>
  <c r="BM48" i="5"/>
  <c r="BC49" i="5"/>
  <c r="BE49" i="5"/>
  <c r="BF49" i="5"/>
  <c r="BK49" i="5"/>
  <c r="BL49" i="5"/>
  <c r="BM49" i="5"/>
  <c r="BC50" i="5"/>
  <c r="BD50" i="5"/>
  <c r="BF50" i="5"/>
  <c r="BJ50" i="5"/>
  <c r="BK50" i="5"/>
  <c r="BL50" i="5"/>
  <c r="BC51" i="5"/>
  <c r="BE51" i="5"/>
  <c r="BG51" i="5"/>
  <c r="BI51" i="5"/>
  <c r="BK51" i="5"/>
  <c r="BM51" i="5"/>
  <c r="BB51" i="5"/>
  <c r="BB50" i="5"/>
  <c r="BB49" i="5"/>
  <c r="BB48" i="5"/>
  <c r="BB47" i="5"/>
  <c r="BB44" i="5"/>
  <c r="BB43" i="5"/>
  <c r="BB42" i="5"/>
  <c r="BB40" i="5"/>
  <c r="BB39" i="5"/>
  <c r="BB37" i="5"/>
  <c r="BB27" i="5"/>
  <c r="BB24" i="5"/>
  <c r="BB22" i="5"/>
  <c r="BB21" i="5"/>
  <c r="AQ21" i="5"/>
  <c r="AR21" i="5"/>
  <c r="AW21" i="5"/>
  <c r="AY21" i="5"/>
  <c r="AR22" i="5"/>
  <c r="AT22" i="5"/>
  <c r="AV22" i="5"/>
  <c r="AW22" i="5"/>
  <c r="AZ22" i="5"/>
  <c r="AP23" i="5"/>
  <c r="AQ23" i="5"/>
  <c r="AS23" i="5"/>
  <c r="AV23" i="5"/>
  <c r="AW23" i="5"/>
  <c r="AY23" i="5"/>
  <c r="AT24" i="5"/>
  <c r="AV24" i="5"/>
  <c r="AX24" i="5"/>
  <c r="AZ24" i="5"/>
  <c r="AP27" i="5"/>
  <c r="AQ27" i="5"/>
  <c r="AR27" i="5"/>
  <c r="AS27" i="5"/>
  <c r="AT27" i="5"/>
  <c r="AU27" i="5"/>
  <c r="AV27" i="5"/>
  <c r="AW27" i="5"/>
  <c r="AX27" i="5"/>
  <c r="AY27" i="5"/>
  <c r="AZ27" i="5"/>
  <c r="AQ37" i="5"/>
  <c r="AR37" i="5"/>
  <c r="AS37" i="5"/>
  <c r="AT37" i="5"/>
  <c r="AU37" i="5"/>
  <c r="AY37" i="5"/>
  <c r="AZ37" i="5"/>
  <c r="AP38" i="5"/>
  <c r="AQ38" i="5"/>
  <c r="AR38" i="5"/>
  <c r="AV38" i="5"/>
  <c r="AW38" i="5"/>
  <c r="AX38" i="5"/>
  <c r="AY38" i="5"/>
  <c r="AZ38" i="5"/>
  <c r="AP39" i="5"/>
  <c r="AS39" i="5"/>
  <c r="AT39" i="5"/>
  <c r="AU39" i="5"/>
  <c r="AV39" i="5"/>
  <c r="AW39" i="5"/>
  <c r="AX39" i="5"/>
  <c r="AP40" i="5"/>
  <c r="AQ40" i="5"/>
  <c r="AR40" i="5"/>
  <c r="AS40" i="5"/>
  <c r="AT40" i="5"/>
  <c r="AU40" i="5"/>
  <c r="AX40" i="5"/>
  <c r="AY40" i="5"/>
  <c r="AZ40" i="5"/>
  <c r="AP41" i="5"/>
  <c r="AQ41" i="5"/>
  <c r="AR41" i="5"/>
  <c r="AU41" i="5"/>
  <c r="AV41" i="5"/>
  <c r="AW41" i="5"/>
  <c r="AX41" i="5"/>
  <c r="AY41" i="5"/>
  <c r="AZ41" i="5"/>
  <c r="AR42" i="5"/>
  <c r="AS42" i="5"/>
  <c r="AT42" i="5"/>
  <c r="AU42" i="5"/>
  <c r="AV42" i="5"/>
  <c r="AW42" i="5"/>
  <c r="AZ42" i="5"/>
  <c r="AP43" i="5"/>
  <c r="AQ43" i="5"/>
  <c r="AR43" i="5"/>
  <c r="AS43" i="5"/>
  <c r="AT43" i="5"/>
  <c r="AU43" i="5"/>
  <c r="AV43" i="5"/>
  <c r="AW43" i="5"/>
  <c r="AX43" i="5"/>
  <c r="AY43" i="5"/>
  <c r="AZ43" i="5"/>
  <c r="AP44" i="5"/>
  <c r="AQ44" i="5"/>
  <c r="AR44" i="5"/>
  <c r="AS44" i="5"/>
  <c r="AT44" i="5"/>
  <c r="AW44" i="5"/>
  <c r="AX44" i="5"/>
  <c r="AY44" i="5"/>
  <c r="AZ44" i="5"/>
  <c r="AP45" i="5"/>
  <c r="AQ45" i="5"/>
  <c r="AT45" i="5"/>
  <c r="AU45" i="5"/>
  <c r="AV45" i="5"/>
  <c r="AW45" i="5"/>
  <c r="AX45" i="5"/>
  <c r="AY45" i="5"/>
  <c r="AP47" i="5"/>
  <c r="AQ47" i="5"/>
  <c r="AR47" i="5"/>
  <c r="AS47" i="5"/>
  <c r="AV47" i="5"/>
  <c r="AW47" i="5"/>
  <c r="AX47" i="5"/>
  <c r="AY47" i="5"/>
  <c r="AZ47" i="5"/>
  <c r="AP48" i="5"/>
  <c r="AS48" i="5"/>
  <c r="AT48" i="5"/>
  <c r="AU48" i="5"/>
  <c r="AV48" i="5"/>
  <c r="AW48" i="5"/>
  <c r="AX48" i="5"/>
  <c r="AS49" i="5"/>
  <c r="AT49" i="5"/>
  <c r="AV49" i="5"/>
  <c r="AQ50" i="5"/>
  <c r="AR50" i="5"/>
  <c r="AS50" i="5"/>
  <c r="AU50" i="5"/>
  <c r="AW50" i="5"/>
  <c r="AY50" i="5"/>
  <c r="AZ50" i="5"/>
  <c r="AP51" i="5"/>
  <c r="AR51" i="5"/>
  <c r="AT51" i="5"/>
  <c r="AV51" i="5"/>
  <c r="AW51" i="5"/>
  <c r="AX51" i="5"/>
  <c r="AZ51" i="5"/>
  <c r="AO51" i="5"/>
  <c r="AO50" i="5"/>
  <c r="AO48" i="5"/>
  <c r="AO47" i="5"/>
  <c r="AO45" i="5"/>
  <c r="AO44" i="5"/>
  <c r="AO43" i="5"/>
  <c r="AO42" i="5"/>
  <c r="AO41" i="5"/>
  <c r="AO39" i="5"/>
  <c r="AO38" i="5"/>
  <c r="AO27" i="5"/>
  <c r="AO23" i="5"/>
  <c r="AO22" i="5"/>
  <c r="AO21" i="5"/>
  <c r="AC21" i="5"/>
  <c r="AF21" i="5"/>
  <c r="AH21" i="5"/>
  <c r="AI21" i="5"/>
  <c r="AJ21" i="5"/>
  <c r="AC22" i="5"/>
  <c r="AF22" i="5"/>
  <c r="AG22" i="5"/>
  <c r="AI22" i="5"/>
  <c r="AK22" i="5"/>
  <c r="AC23" i="5"/>
  <c r="AF23" i="5"/>
  <c r="AH23" i="5"/>
  <c r="AJ23" i="5"/>
  <c r="AK23" i="5"/>
  <c r="AM23" i="5"/>
  <c r="AC24" i="5"/>
  <c r="AE24" i="5"/>
  <c r="AH24" i="5"/>
  <c r="AK24" i="5"/>
  <c r="AM24" i="5"/>
  <c r="AC27" i="5"/>
  <c r="AD27" i="5"/>
  <c r="AE27" i="5"/>
  <c r="AF27" i="5"/>
  <c r="AG27" i="5"/>
  <c r="AH27" i="5"/>
  <c r="AI27" i="5"/>
  <c r="AJ27" i="5"/>
  <c r="AK27" i="5"/>
  <c r="AL27" i="5"/>
  <c r="AM27" i="5"/>
  <c r="AC37" i="5"/>
  <c r="AD37" i="5"/>
  <c r="AH37" i="5"/>
  <c r="AI37" i="5"/>
  <c r="AJ37" i="5"/>
  <c r="AK37" i="5"/>
  <c r="AL37" i="5"/>
  <c r="AE38" i="5"/>
  <c r="AF38" i="5"/>
  <c r="AG38" i="5"/>
  <c r="AH38" i="5"/>
  <c r="AI38" i="5"/>
  <c r="AM38" i="5"/>
  <c r="AC39" i="5"/>
  <c r="AD39" i="5"/>
  <c r="AE39" i="5"/>
  <c r="AF39" i="5"/>
  <c r="AG39" i="5"/>
  <c r="AI39" i="5"/>
  <c r="AJ39" i="5"/>
  <c r="AK39" i="5"/>
  <c r="AL39" i="5"/>
  <c r="AM39" i="5"/>
  <c r="AC40" i="5"/>
  <c r="AD40" i="5"/>
  <c r="AF40" i="5"/>
  <c r="AG40" i="5"/>
  <c r="AH40" i="5"/>
  <c r="AI40" i="5"/>
  <c r="AJ40" i="5"/>
  <c r="AK40" i="5"/>
  <c r="AL40" i="5"/>
  <c r="AC41" i="5"/>
  <c r="AD41" i="5"/>
  <c r="AE41" i="5"/>
  <c r="AF41" i="5"/>
  <c r="AG41" i="5"/>
  <c r="AH41" i="5"/>
  <c r="AI41" i="5"/>
  <c r="AK41" i="5"/>
  <c r="AL41" i="5"/>
  <c r="AM41" i="5"/>
  <c r="AC42" i="5"/>
  <c r="AD42" i="5"/>
  <c r="AE42" i="5"/>
  <c r="AF42" i="5"/>
  <c r="AH42" i="5"/>
  <c r="AI42" i="5"/>
  <c r="AJ42" i="5"/>
  <c r="AK42" i="5"/>
  <c r="AL42" i="5"/>
  <c r="AM42" i="5"/>
  <c r="AC43" i="5"/>
  <c r="AD43" i="5"/>
  <c r="AE43" i="5"/>
  <c r="AF43" i="5"/>
  <c r="AG43" i="5"/>
  <c r="AH43" i="5"/>
  <c r="AI43" i="5"/>
  <c r="AJ43" i="5"/>
  <c r="AK43" i="5"/>
  <c r="AL43" i="5"/>
  <c r="AM43" i="5"/>
  <c r="AC44" i="5"/>
  <c r="AF44" i="5"/>
  <c r="AG44" i="5"/>
  <c r="AH44" i="5"/>
  <c r="AI44" i="5"/>
  <c r="AJ44" i="5"/>
  <c r="AK44" i="5"/>
  <c r="AC45" i="5"/>
  <c r="AD45" i="5"/>
  <c r="AE45" i="5"/>
  <c r="AF45" i="5"/>
  <c r="AG45" i="5"/>
  <c r="AH45" i="5"/>
  <c r="AK45" i="5"/>
  <c r="AL45" i="5"/>
  <c r="AM45" i="5"/>
  <c r="AE47" i="5"/>
  <c r="AF47" i="5"/>
  <c r="AG47" i="5"/>
  <c r="AH47" i="5"/>
  <c r="AI47" i="5"/>
  <c r="AJ47" i="5"/>
  <c r="AM47" i="5"/>
  <c r="AC48" i="5"/>
  <c r="AD48" i="5"/>
  <c r="AE48" i="5"/>
  <c r="AF48" i="5"/>
  <c r="AG48" i="5"/>
  <c r="AJ48" i="5"/>
  <c r="AK48" i="5"/>
  <c r="AL48" i="5"/>
  <c r="AM48" i="5"/>
  <c r="AD49" i="5"/>
  <c r="AE49" i="5"/>
  <c r="AJ49" i="5"/>
  <c r="AL49" i="5"/>
  <c r="AM49" i="5"/>
  <c r="AD50" i="5"/>
  <c r="AE50" i="5"/>
  <c r="AF50" i="5"/>
  <c r="AH50" i="5"/>
  <c r="AI50" i="5"/>
  <c r="AJ50" i="5"/>
  <c r="AL50" i="5"/>
  <c r="AC51" i="5"/>
  <c r="AE51" i="5"/>
  <c r="AF51" i="5"/>
  <c r="AG51" i="5"/>
  <c r="AI51" i="5"/>
  <c r="AK51" i="5"/>
  <c r="AM51" i="5"/>
  <c r="AB50" i="5"/>
  <c r="AB48" i="5"/>
  <c r="AB47" i="5"/>
  <c r="AB44" i="5"/>
  <c r="AB43" i="5"/>
  <c r="AB42" i="5"/>
  <c r="AB40" i="5"/>
  <c r="AB39" i="5"/>
  <c r="AB37" i="5"/>
  <c r="AB27" i="5"/>
  <c r="AB24" i="5"/>
  <c r="AB23" i="5"/>
  <c r="AB21" i="5"/>
  <c r="Q21" i="5"/>
  <c r="R21" i="5"/>
  <c r="S21" i="5"/>
  <c r="T21" i="5"/>
  <c r="V21" i="5"/>
  <c r="W21" i="5"/>
  <c r="Y21" i="5"/>
  <c r="Z21" i="5"/>
  <c r="P22" i="5"/>
  <c r="R22" i="5"/>
  <c r="T22" i="5"/>
  <c r="V22" i="5"/>
  <c r="W22" i="5"/>
  <c r="X22" i="5"/>
  <c r="Z22" i="5"/>
  <c r="Q23" i="5"/>
  <c r="S23" i="5"/>
  <c r="T23" i="5"/>
  <c r="V23" i="5"/>
  <c r="W23" i="5"/>
  <c r="Y23" i="5"/>
  <c r="P24" i="5"/>
  <c r="Q24" i="5"/>
  <c r="R24" i="5"/>
  <c r="S24" i="5"/>
  <c r="T24" i="5"/>
  <c r="V24" i="5"/>
  <c r="X24" i="5"/>
  <c r="Y24" i="5"/>
  <c r="Z24" i="5"/>
  <c r="P27" i="5"/>
  <c r="Q27" i="5"/>
  <c r="R27" i="5"/>
  <c r="S27" i="5"/>
  <c r="T27" i="5"/>
  <c r="U27" i="5"/>
  <c r="V27" i="5"/>
  <c r="W27" i="5"/>
  <c r="X27" i="5"/>
  <c r="Y27" i="5"/>
  <c r="Z27" i="5"/>
  <c r="Q37" i="5"/>
  <c r="R37" i="5"/>
  <c r="S37" i="5"/>
  <c r="T37" i="5"/>
  <c r="U37" i="5"/>
  <c r="Y37" i="5"/>
  <c r="Z37" i="5"/>
  <c r="P38" i="5"/>
  <c r="Q38" i="5"/>
  <c r="R38" i="5"/>
  <c r="V38" i="5"/>
  <c r="W38" i="5"/>
  <c r="X38" i="5"/>
  <c r="Y38" i="5"/>
  <c r="Z38" i="5"/>
  <c r="P39" i="5"/>
  <c r="S39" i="5"/>
  <c r="T39" i="5"/>
  <c r="U39" i="5"/>
  <c r="V39" i="5"/>
  <c r="W39" i="5"/>
  <c r="X39" i="5"/>
  <c r="P40" i="5"/>
  <c r="Q40" i="5"/>
  <c r="R40" i="5"/>
  <c r="S40" i="5"/>
  <c r="T40" i="5"/>
  <c r="U40" i="5"/>
  <c r="X40" i="5"/>
  <c r="Y40" i="5"/>
  <c r="Z40" i="5"/>
  <c r="P41" i="5"/>
  <c r="Q41" i="5"/>
  <c r="R41" i="5"/>
  <c r="U41" i="5"/>
  <c r="V41" i="5"/>
  <c r="W41" i="5"/>
  <c r="X41" i="5"/>
  <c r="Y41" i="5"/>
  <c r="Z41" i="5"/>
  <c r="R42" i="5"/>
  <c r="S42" i="5"/>
  <c r="T42" i="5"/>
  <c r="U42" i="5"/>
  <c r="V42" i="5"/>
  <c r="W42" i="5"/>
  <c r="Z42" i="5"/>
  <c r="P43" i="5"/>
  <c r="Q43" i="5"/>
  <c r="R43" i="5"/>
  <c r="S43" i="5"/>
  <c r="T43" i="5"/>
  <c r="U43" i="5"/>
  <c r="V43" i="5"/>
  <c r="W43" i="5"/>
  <c r="X43" i="5"/>
  <c r="Y43" i="5"/>
  <c r="Z43" i="5"/>
  <c r="P44" i="5"/>
  <c r="Q44" i="5"/>
  <c r="R44" i="5"/>
  <c r="S44" i="5"/>
  <c r="T44" i="5"/>
  <c r="W44" i="5"/>
  <c r="X44" i="5"/>
  <c r="Y44" i="5"/>
  <c r="Z44" i="5"/>
  <c r="P45" i="5"/>
  <c r="Q45" i="5"/>
  <c r="T45" i="5"/>
  <c r="U45" i="5"/>
  <c r="V45" i="5"/>
  <c r="W45" i="5"/>
  <c r="X45" i="5"/>
  <c r="Y45" i="5"/>
  <c r="P47" i="5"/>
  <c r="Q47" i="5"/>
  <c r="R47" i="5"/>
  <c r="S47" i="5"/>
  <c r="V47" i="5"/>
  <c r="W47" i="5"/>
  <c r="X47" i="5"/>
  <c r="Y47" i="5"/>
  <c r="Z47" i="5"/>
  <c r="P48" i="5"/>
  <c r="S48" i="5"/>
  <c r="T48" i="5"/>
  <c r="U48" i="5"/>
  <c r="V48" i="5"/>
  <c r="W48" i="5"/>
  <c r="X48" i="5"/>
  <c r="S49" i="5"/>
  <c r="T49" i="5"/>
  <c r="U49" i="5"/>
  <c r="Q50" i="5"/>
  <c r="R50" i="5"/>
  <c r="S50" i="5"/>
  <c r="U50" i="5"/>
  <c r="W50" i="5"/>
  <c r="Y50" i="5"/>
  <c r="Z50" i="5"/>
  <c r="P51" i="5"/>
  <c r="R51" i="5"/>
  <c r="T51" i="5"/>
  <c r="V51" i="5"/>
  <c r="W51" i="5"/>
  <c r="X51" i="5"/>
  <c r="Z51" i="5"/>
  <c r="O51" i="5"/>
  <c r="O50" i="5"/>
  <c r="O48" i="5"/>
  <c r="O47" i="5"/>
  <c r="O45" i="5"/>
  <c r="O44" i="5"/>
  <c r="O43" i="5"/>
  <c r="O42" i="5"/>
  <c r="O41" i="5"/>
  <c r="O39" i="5"/>
  <c r="O38" i="5"/>
  <c r="O27" i="5"/>
  <c r="O23" i="5"/>
  <c r="O22" i="5"/>
  <c r="O21" i="5"/>
  <c r="C21" i="5"/>
  <c r="F21" i="5"/>
  <c r="H21" i="5"/>
  <c r="I21" i="5"/>
  <c r="J21" i="5"/>
  <c r="C22" i="5"/>
  <c r="E22" i="5"/>
  <c r="F22" i="5"/>
  <c r="G22" i="5"/>
  <c r="I22" i="5"/>
  <c r="K22" i="5"/>
  <c r="M22" i="5"/>
  <c r="C23" i="5"/>
  <c r="F23" i="5"/>
  <c r="H23" i="5"/>
  <c r="J23" i="5"/>
  <c r="K23" i="5"/>
  <c r="M23" i="5"/>
  <c r="C24" i="5"/>
  <c r="E24" i="5"/>
  <c r="G24" i="5"/>
  <c r="H24" i="5"/>
  <c r="I24" i="5"/>
  <c r="K24" i="5"/>
  <c r="M24" i="5"/>
  <c r="C27" i="5"/>
  <c r="D27" i="5"/>
  <c r="E27" i="5"/>
  <c r="F27" i="5"/>
  <c r="G27" i="5"/>
  <c r="H27" i="5"/>
  <c r="I27" i="5"/>
  <c r="J27" i="5"/>
  <c r="K27" i="5"/>
  <c r="L27" i="5"/>
  <c r="M27" i="5"/>
  <c r="I30" i="5"/>
  <c r="C37" i="5"/>
  <c r="D37" i="5"/>
  <c r="H37" i="5"/>
  <c r="I37" i="5"/>
  <c r="J37" i="5"/>
  <c r="K37" i="5"/>
  <c r="L37" i="5"/>
  <c r="E38" i="5"/>
  <c r="F38" i="5"/>
  <c r="G38" i="5"/>
  <c r="H38" i="5"/>
  <c r="I38" i="5"/>
  <c r="M38" i="5"/>
  <c r="C39" i="5"/>
  <c r="D39" i="5"/>
  <c r="E39" i="5"/>
  <c r="F39" i="5"/>
  <c r="G39" i="5"/>
  <c r="J39" i="5"/>
  <c r="K39" i="5"/>
  <c r="L39" i="5"/>
  <c r="M39" i="5"/>
  <c r="C40" i="5"/>
  <c r="D40" i="5"/>
  <c r="G40" i="5"/>
  <c r="H40" i="5"/>
  <c r="I40" i="5"/>
  <c r="J40" i="5"/>
  <c r="K40" i="5"/>
  <c r="L40" i="5"/>
  <c r="D41" i="5"/>
  <c r="E41" i="5"/>
  <c r="F41" i="5"/>
  <c r="G41" i="5"/>
  <c r="H41" i="5"/>
  <c r="I41" i="5"/>
  <c r="L41" i="5"/>
  <c r="M41" i="5"/>
  <c r="C42" i="5"/>
  <c r="D42" i="5"/>
  <c r="E42" i="5"/>
  <c r="F42" i="5"/>
  <c r="I42" i="5"/>
  <c r="J42" i="5"/>
  <c r="K42" i="5"/>
  <c r="L42" i="5"/>
  <c r="M42" i="5"/>
  <c r="C43" i="5"/>
  <c r="D43" i="5"/>
  <c r="E43" i="5"/>
  <c r="F43" i="5"/>
  <c r="G43" i="5"/>
  <c r="H43" i="5"/>
  <c r="I43" i="5"/>
  <c r="J43" i="5"/>
  <c r="K43" i="5"/>
  <c r="L43" i="5"/>
  <c r="M43" i="5"/>
  <c r="C44" i="5"/>
  <c r="F44" i="5"/>
  <c r="G44" i="5"/>
  <c r="H44" i="5"/>
  <c r="I44" i="5"/>
  <c r="J44" i="5"/>
  <c r="K44" i="5"/>
  <c r="C45" i="5"/>
  <c r="D45" i="5"/>
  <c r="E45" i="5"/>
  <c r="F45" i="5"/>
  <c r="G45" i="5"/>
  <c r="H45" i="5"/>
  <c r="K45" i="5"/>
  <c r="L45" i="5"/>
  <c r="M45" i="5"/>
  <c r="E47" i="5"/>
  <c r="F47" i="5"/>
  <c r="G47" i="5"/>
  <c r="H47" i="5"/>
  <c r="I47" i="5"/>
  <c r="J47" i="5"/>
  <c r="M47" i="5"/>
  <c r="C48" i="5"/>
  <c r="D48" i="5"/>
  <c r="E48" i="5"/>
  <c r="F48" i="5"/>
  <c r="G48" i="5"/>
  <c r="J48" i="5"/>
  <c r="K48" i="5"/>
  <c r="L48" i="5"/>
  <c r="M48" i="5"/>
  <c r="C49" i="5"/>
  <c r="D49" i="5"/>
  <c r="I49" i="5"/>
  <c r="J49" i="5"/>
  <c r="K49" i="5"/>
  <c r="L49" i="5"/>
  <c r="D50" i="5"/>
  <c r="F50" i="5"/>
  <c r="G50" i="5"/>
  <c r="H50" i="5"/>
  <c r="I50" i="5"/>
  <c r="J50" i="5"/>
  <c r="L50" i="5"/>
  <c r="C51" i="5"/>
  <c r="E51" i="5"/>
  <c r="F51" i="5"/>
  <c r="G51" i="5"/>
  <c r="I51" i="5"/>
  <c r="K51" i="5"/>
  <c r="M51" i="5"/>
  <c r="B22" i="5"/>
  <c r="B24" i="5"/>
  <c r="B25" i="5"/>
  <c r="B26" i="5"/>
  <c r="B27" i="5"/>
  <c r="B28" i="5"/>
  <c r="B31" i="5"/>
  <c r="B33" i="5"/>
  <c r="B37" i="5"/>
  <c r="B38" i="5"/>
  <c r="B39" i="5"/>
  <c r="B41" i="5"/>
  <c r="B42" i="5"/>
  <c r="B43" i="5"/>
  <c r="B44" i="5"/>
  <c r="B46" i="5"/>
  <c r="B48" i="5"/>
  <c r="B49" i="5"/>
  <c r="B50" i="5"/>
  <c r="B51" i="5"/>
  <c r="AL36" i="5"/>
  <c r="AU36" i="5"/>
  <c r="BD36" i="5"/>
  <c r="BL36" i="5"/>
  <c r="C16" i="1"/>
  <c r="C16" i="5" s="1"/>
  <c r="D16" i="1"/>
  <c r="D16" i="5" s="1"/>
  <c r="E16" i="1"/>
  <c r="E16" i="5" s="1"/>
  <c r="F16" i="1"/>
  <c r="F16" i="5" s="1"/>
  <c r="G16" i="1"/>
  <c r="G16" i="5" s="1"/>
  <c r="H16" i="1"/>
  <c r="H16" i="5" s="1"/>
  <c r="I16" i="1"/>
  <c r="I16" i="5" s="1"/>
  <c r="J16" i="1"/>
  <c r="J16" i="5" s="1"/>
  <c r="K16" i="1"/>
  <c r="K16" i="5" s="1"/>
  <c r="L16" i="1"/>
  <c r="L16" i="5" s="1"/>
  <c r="M16" i="1"/>
  <c r="M16" i="5" s="1"/>
  <c r="N16" i="1"/>
  <c r="O16" i="5" s="1"/>
  <c r="O16" i="1"/>
  <c r="P16" i="5" s="1"/>
  <c r="P16" i="1"/>
  <c r="Q16" i="5" s="1"/>
  <c r="Q16" i="1"/>
  <c r="R16" i="5" s="1"/>
  <c r="R16" i="1"/>
  <c r="S16" i="5" s="1"/>
  <c r="S16" i="1"/>
  <c r="T16" i="5" s="1"/>
  <c r="T16" i="1"/>
  <c r="U16" i="5" s="1"/>
  <c r="U16" i="1"/>
  <c r="V16" i="5" s="1"/>
  <c r="V16" i="1"/>
  <c r="W16" i="5" s="1"/>
  <c r="W16" i="1"/>
  <c r="X16" i="5" s="1"/>
  <c r="X16" i="1"/>
  <c r="Y16" i="5" s="1"/>
  <c r="Y16" i="1"/>
  <c r="Z16" i="5" s="1"/>
  <c r="Z16" i="1"/>
  <c r="AB16" i="5" s="1"/>
  <c r="AA16" i="1"/>
  <c r="AC16" i="5" s="1"/>
  <c r="AB16" i="1"/>
  <c r="AD16" i="5" s="1"/>
  <c r="AC16" i="1"/>
  <c r="AE16" i="5" s="1"/>
  <c r="AD16" i="1"/>
  <c r="AF16" i="5" s="1"/>
  <c r="AE16" i="1"/>
  <c r="AG16" i="5" s="1"/>
  <c r="AF16" i="1"/>
  <c r="AH16" i="5" s="1"/>
  <c r="AG16" i="1"/>
  <c r="AI16" i="5" s="1"/>
  <c r="AH16" i="1"/>
  <c r="AJ16" i="5" s="1"/>
  <c r="AI16" i="1"/>
  <c r="AK16" i="5" s="1"/>
  <c r="AJ16" i="1"/>
  <c r="AL16" i="5" s="1"/>
  <c r="AK16" i="1"/>
  <c r="AM16" i="5" s="1"/>
  <c r="AL16" i="1"/>
  <c r="AO16" i="5" s="1"/>
  <c r="AM16" i="1"/>
  <c r="AP16" i="5" s="1"/>
  <c r="AN16" i="1"/>
  <c r="AQ16" i="5" s="1"/>
  <c r="AO16" i="1"/>
  <c r="AR16" i="5" s="1"/>
  <c r="AP16" i="1"/>
  <c r="AS16" i="5" s="1"/>
  <c r="AQ16" i="1"/>
  <c r="AT16" i="5" s="1"/>
  <c r="AR16" i="1"/>
  <c r="AU16" i="5" s="1"/>
  <c r="AS16" i="1"/>
  <c r="AV16" i="5" s="1"/>
  <c r="AT16" i="1"/>
  <c r="AW16" i="5" s="1"/>
  <c r="AU16" i="1"/>
  <c r="AX16" i="5" s="1"/>
  <c r="AV16" i="1"/>
  <c r="AY16" i="5" s="1"/>
  <c r="AW16" i="1"/>
  <c r="AZ16" i="5" s="1"/>
  <c r="AX16" i="1"/>
  <c r="BB16" i="5" s="1"/>
  <c r="AY16" i="1"/>
  <c r="BC16" i="5" s="1"/>
  <c r="AZ16" i="1"/>
  <c r="BD16" i="5" s="1"/>
  <c r="BA16" i="1"/>
  <c r="BE16" i="5" s="1"/>
  <c r="BB16" i="1"/>
  <c r="BF16" i="5" s="1"/>
  <c r="BC16" i="1"/>
  <c r="BG16" i="5" s="1"/>
  <c r="BD16" i="1"/>
  <c r="BH16" i="5" s="1"/>
  <c r="BE16" i="1"/>
  <c r="BI16" i="5" s="1"/>
  <c r="BF16" i="1"/>
  <c r="BJ16" i="5" s="1"/>
  <c r="BG16" i="1"/>
  <c r="BK16" i="5" s="1"/>
  <c r="BH16" i="1"/>
  <c r="BL16" i="5" s="1"/>
  <c r="BI16" i="1"/>
  <c r="BM16" i="5" s="1"/>
  <c r="BC87" i="5"/>
  <c r="BD87" i="5"/>
  <c r="BE87" i="5"/>
  <c r="BF87" i="5"/>
  <c r="BG87" i="5"/>
  <c r="BH87" i="5"/>
  <c r="BI87" i="5"/>
  <c r="BJ87" i="5"/>
  <c r="BK87" i="5"/>
  <c r="BL87" i="5"/>
  <c r="BM87" i="5"/>
  <c r="BB87" i="5"/>
  <c r="AP87" i="5"/>
  <c r="AQ87" i="5"/>
  <c r="AR87" i="5"/>
  <c r="AS87" i="5"/>
  <c r="AT87" i="5"/>
  <c r="AU87" i="5"/>
  <c r="AV87" i="5"/>
  <c r="AW87" i="5"/>
  <c r="AX87" i="5"/>
  <c r="AY87" i="5"/>
  <c r="AZ87" i="5"/>
  <c r="AO87" i="5"/>
  <c r="AC87" i="5"/>
  <c r="AD87" i="5"/>
  <c r="AE87" i="5"/>
  <c r="AF87" i="5"/>
  <c r="AG87" i="5"/>
  <c r="AH87" i="5"/>
  <c r="AI87" i="5"/>
  <c r="AJ87" i="5"/>
  <c r="AK87" i="5"/>
  <c r="AL87" i="5"/>
  <c r="AM87" i="5"/>
  <c r="AB87" i="5"/>
  <c r="P87" i="5"/>
  <c r="Q87" i="5"/>
  <c r="R87" i="5"/>
  <c r="S87" i="5"/>
  <c r="T87" i="5"/>
  <c r="U87" i="5"/>
  <c r="V87" i="5"/>
  <c r="W87" i="5"/>
  <c r="X87" i="5"/>
  <c r="Y87" i="5"/>
  <c r="Z87" i="5"/>
  <c r="O87" i="5"/>
  <c r="C87" i="5"/>
  <c r="D87" i="5"/>
  <c r="E87" i="5"/>
  <c r="F87" i="5"/>
  <c r="G87" i="5"/>
  <c r="H87" i="5"/>
  <c r="I87" i="5"/>
  <c r="J87" i="5"/>
  <c r="K87" i="5"/>
  <c r="L87" i="5"/>
  <c r="M87" i="5"/>
  <c r="B87" i="5"/>
  <c r="BC79" i="5"/>
  <c r="BD79" i="5"/>
  <c r="BE79" i="5"/>
  <c r="BF79" i="5"/>
  <c r="BG79" i="5"/>
  <c r="BH79" i="5"/>
  <c r="BI79" i="5"/>
  <c r="BJ79" i="5"/>
  <c r="BK79" i="5"/>
  <c r="BL79" i="5"/>
  <c r="BM79" i="5"/>
  <c r="BC80" i="5"/>
  <c r="BD80" i="5"/>
  <c r="BE80" i="5"/>
  <c r="BF80" i="5"/>
  <c r="BG80" i="5"/>
  <c r="BH80" i="5"/>
  <c r="BI80" i="5"/>
  <c r="BJ80" i="5"/>
  <c r="BK80" i="5"/>
  <c r="BL80" i="5"/>
  <c r="BM80" i="5"/>
  <c r="BC81" i="5"/>
  <c r="BD81" i="5"/>
  <c r="BE81" i="5"/>
  <c r="BF81" i="5"/>
  <c r="BG81" i="5"/>
  <c r="BH81" i="5"/>
  <c r="BI81" i="5"/>
  <c r="BJ81" i="5"/>
  <c r="BK81" i="5"/>
  <c r="BL81" i="5"/>
  <c r="BM81" i="5"/>
  <c r="BB81" i="5"/>
  <c r="BB80" i="5"/>
  <c r="BB79" i="5"/>
  <c r="AP79" i="5"/>
  <c r="AQ79" i="5"/>
  <c r="AR79" i="5"/>
  <c r="AS79" i="5"/>
  <c r="AT79" i="5"/>
  <c r="AU79" i="5"/>
  <c r="AV79" i="5"/>
  <c r="AW79" i="5"/>
  <c r="AX79" i="5"/>
  <c r="AY79" i="5"/>
  <c r="AZ79" i="5"/>
  <c r="AP80" i="5"/>
  <c r="AQ80" i="5"/>
  <c r="AR80" i="5"/>
  <c r="AS80" i="5"/>
  <c r="AT80" i="5"/>
  <c r="AU80" i="5"/>
  <c r="AV80" i="5"/>
  <c r="AW80" i="5"/>
  <c r="AX80" i="5"/>
  <c r="AY80" i="5"/>
  <c r="AZ80" i="5"/>
  <c r="AP81" i="5"/>
  <c r="AQ81" i="5"/>
  <c r="AR81" i="5"/>
  <c r="AS81" i="5"/>
  <c r="AT81" i="5"/>
  <c r="AU81" i="5"/>
  <c r="AV81" i="5"/>
  <c r="AW81" i="5"/>
  <c r="AX81" i="5"/>
  <c r="AY81" i="5"/>
  <c r="AZ81" i="5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AO81" i="5"/>
  <c r="AO80" i="5"/>
  <c r="AO79" i="5"/>
  <c r="AC79" i="5"/>
  <c r="AD79" i="5"/>
  <c r="AE79" i="5"/>
  <c r="AF79" i="5"/>
  <c r="AG79" i="5"/>
  <c r="AH79" i="5"/>
  <c r="AI79" i="5"/>
  <c r="AJ79" i="5"/>
  <c r="AK79" i="5"/>
  <c r="AL79" i="5"/>
  <c r="AM79" i="5"/>
  <c r="AC80" i="5"/>
  <c r="AD80" i="5"/>
  <c r="AE80" i="5"/>
  <c r="AF80" i="5"/>
  <c r="AG80" i="5"/>
  <c r="AH80" i="5"/>
  <c r="AI80" i="5"/>
  <c r="AJ80" i="5"/>
  <c r="AK80" i="5"/>
  <c r="AL80" i="5"/>
  <c r="AM80" i="5"/>
  <c r="AC81" i="5"/>
  <c r="AD81" i="5"/>
  <c r="AE81" i="5"/>
  <c r="AF81" i="5"/>
  <c r="AG81" i="5"/>
  <c r="AH81" i="5"/>
  <c r="AI81" i="5"/>
  <c r="AJ81" i="5"/>
  <c r="AK81" i="5"/>
  <c r="AL81" i="5"/>
  <c r="AM81" i="5"/>
  <c r="AB81" i="5"/>
  <c r="AB80" i="5"/>
  <c r="AB79" i="5"/>
  <c r="P79" i="5"/>
  <c r="Q79" i="5"/>
  <c r="R79" i="5"/>
  <c r="S79" i="5"/>
  <c r="T79" i="5"/>
  <c r="U79" i="5"/>
  <c r="V79" i="5"/>
  <c r="W79" i="5"/>
  <c r="X79" i="5"/>
  <c r="Y79" i="5"/>
  <c r="Z79" i="5"/>
  <c r="P80" i="5"/>
  <c r="Q80" i="5"/>
  <c r="R80" i="5"/>
  <c r="S80" i="5"/>
  <c r="T80" i="5"/>
  <c r="U80" i="5"/>
  <c r="V80" i="5"/>
  <c r="W80" i="5"/>
  <c r="X80" i="5"/>
  <c r="Y80" i="5"/>
  <c r="Z80" i="5"/>
  <c r="P81" i="5"/>
  <c r="Q81" i="5"/>
  <c r="R81" i="5"/>
  <c r="S81" i="5"/>
  <c r="T81" i="5"/>
  <c r="U81" i="5"/>
  <c r="V81" i="5"/>
  <c r="W81" i="5"/>
  <c r="X81" i="5"/>
  <c r="Y81" i="5"/>
  <c r="Z81" i="5"/>
  <c r="O81" i="5"/>
  <c r="O80" i="5"/>
  <c r="O79" i="5"/>
  <c r="C79" i="5"/>
  <c r="D79" i="5"/>
  <c r="E79" i="5"/>
  <c r="F79" i="5"/>
  <c r="G79" i="5"/>
  <c r="H79" i="5"/>
  <c r="I79" i="5"/>
  <c r="J79" i="5"/>
  <c r="K79" i="5"/>
  <c r="L79" i="5"/>
  <c r="M79" i="5"/>
  <c r="C80" i="5"/>
  <c r="D80" i="5"/>
  <c r="E80" i="5"/>
  <c r="F80" i="5"/>
  <c r="G80" i="5"/>
  <c r="H80" i="5"/>
  <c r="I80" i="5"/>
  <c r="J80" i="5"/>
  <c r="K80" i="5"/>
  <c r="L80" i="5"/>
  <c r="M80" i="5"/>
  <c r="C81" i="5"/>
  <c r="D81" i="5"/>
  <c r="E81" i="5"/>
  <c r="F81" i="5"/>
  <c r="G81" i="5"/>
  <c r="H81" i="5"/>
  <c r="I81" i="5"/>
  <c r="J81" i="5"/>
  <c r="K81" i="5"/>
  <c r="L81" i="5"/>
  <c r="M81" i="5"/>
  <c r="B80" i="5"/>
  <c r="B81" i="5"/>
  <c r="B79" i="5"/>
  <c r="D148" i="1"/>
  <c r="E148" i="1"/>
  <c r="F148" i="1"/>
  <c r="G148" i="1"/>
  <c r="H148" i="1"/>
  <c r="I148" i="1"/>
  <c r="J148" i="1" s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AR148" i="1" s="1"/>
  <c r="AS148" i="1" s="1"/>
  <c r="AT148" i="1" s="1"/>
  <c r="AU148" i="1" s="1"/>
  <c r="AV148" i="1" s="1"/>
  <c r="AW148" i="1" s="1"/>
  <c r="AX148" i="1" s="1"/>
  <c r="AY148" i="1" s="1"/>
  <c r="AZ148" i="1" s="1"/>
  <c r="BA148" i="1" s="1"/>
  <c r="BB148" i="1" s="1"/>
  <c r="BC148" i="1" s="1"/>
  <c r="BD148" i="1" s="1"/>
  <c r="BE148" i="1" s="1"/>
  <c r="BF148" i="1" s="1"/>
  <c r="BG148" i="1" s="1"/>
  <c r="BH148" i="1" s="1"/>
  <c r="BI148" i="1" s="1"/>
  <c r="D149" i="1"/>
  <c r="E149" i="1"/>
  <c r="F149" i="1"/>
  <c r="G149" i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AS149" i="1" s="1"/>
  <c r="AT149" i="1" s="1"/>
  <c r="AU149" i="1" s="1"/>
  <c r="AV149" i="1" s="1"/>
  <c r="AW149" i="1" s="1"/>
  <c r="AX149" i="1" s="1"/>
  <c r="AY149" i="1" s="1"/>
  <c r="AZ149" i="1" s="1"/>
  <c r="BA149" i="1" s="1"/>
  <c r="BB149" i="1" s="1"/>
  <c r="BC149" i="1" s="1"/>
  <c r="BD149" i="1" s="1"/>
  <c r="BE149" i="1" s="1"/>
  <c r="BF149" i="1" s="1"/>
  <c r="BG149" i="1" s="1"/>
  <c r="BH149" i="1" s="1"/>
  <c r="BI149" i="1" s="1"/>
  <c r="D143" i="1"/>
  <c r="E143" i="1"/>
  <c r="F143" i="1"/>
  <c r="G143" i="1" s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R143" i="1" s="1"/>
  <c r="AS143" i="1" s="1"/>
  <c r="AT143" i="1" s="1"/>
  <c r="AU143" i="1" s="1"/>
  <c r="AV143" i="1" s="1"/>
  <c r="AW143" i="1" s="1"/>
  <c r="AX143" i="1" s="1"/>
  <c r="AY143" i="1" s="1"/>
  <c r="AZ143" i="1" s="1"/>
  <c r="BA143" i="1" s="1"/>
  <c r="BB143" i="1" s="1"/>
  <c r="BC143" i="1" s="1"/>
  <c r="BD143" i="1" s="1"/>
  <c r="BE143" i="1" s="1"/>
  <c r="BF143" i="1" s="1"/>
  <c r="BG143" i="1" s="1"/>
  <c r="BH143" i="1" s="1"/>
  <c r="BI143" i="1" s="1"/>
  <c r="D144" i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R144" i="1" s="1"/>
  <c r="AS144" i="1" s="1"/>
  <c r="AT144" i="1" s="1"/>
  <c r="AU144" i="1" s="1"/>
  <c r="AV144" i="1" s="1"/>
  <c r="AW144" i="1" s="1"/>
  <c r="AX144" i="1" s="1"/>
  <c r="AY144" i="1" s="1"/>
  <c r="AZ144" i="1" s="1"/>
  <c r="BA144" i="1" s="1"/>
  <c r="BB144" i="1" s="1"/>
  <c r="BC144" i="1" s="1"/>
  <c r="BD144" i="1" s="1"/>
  <c r="BE144" i="1" s="1"/>
  <c r="BF144" i="1" s="1"/>
  <c r="BG144" i="1" s="1"/>
  <c r="BH144" i="1" s="1"/>
  <c r="BI144" i="1" s="1"/>
  <c r="C149" i="1"/>
  <c r="C148" i="1"/>
  <c r="C144" i="1"/>
  <c r="C143" i="1"/>
  <c r="D79" i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D80" i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D81" i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C80" i="1"/>
  <c r="C81" i="1"/>
  <c r="C79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87" i="1"/>
  <c r="J10" i="2"/>
  <c r="N84" i="3"/>
  <c r="B16" i="1"/>
  <c r="B16" i="5" s="1"/>
  <c r="O31" i="3"/>
  <c r="P31" i="3"/>
  <c r="Q31" i="3"/>
  <c r="R31" i="3"/>
  <c r="F13" i="1" s="1"/>
  <c r="F13" i="5" s="1"/>
  <c r="S31" i="3"/>
  <c r="G13" i="1" s="1"/>
  <c r="G13" i="5" s="1"/>
  <c r="T31" i="3"/>
  <c r="H13" i="1" s="1"/>
  <c r="H13" i="5" s="1"/>
  <c r="U31" i="3"/>
  <c r="I13" i="1" s="1"/>
  <c r="I13" i="5" s="1"/>
  <c r="V31" i="3"/>
  <c r="J13" i="1" s="1"/>
  <c r="J13" i="5" s="1"/>
  <c r="W31" i="3"/>
  <c r="X31" i="3"/>
  <c r="Y31" i="3"/>
  <c r="Z31" i="3"/>
  <c r="AA31" i="3"/>
  <c r="O13" i="1" s="1"/>
  <c r="P13" i="5" s="1"/>
  <c r="AB31" i="3"/>
  <c r="P13" i="1" s="1"/>
  <c r="Q13" i="5" s="1"/>
  <c r="AC31" i="3"/>
  <c r="Q13" i="1" s="1"/>
  <c r="R13" i="5" s="1"/>
  <c r="AD31" i="3"/>
  <c r="R13" i="1" s="1"/>
  <c r="S13" i="5" s="1"/>
  <c r="AE31" i="3"/>
  <c r="AF31" i="3"/>
  <c r="AG31" i="3"/>
  <c r="AH31" i="3"/>
  <c r="V13" i="1" s="1"/>
  <c r="W13" i="5" s="1"/>
  <c r="AI31" i="3"/>
  <c r="W13" i="1" s="1"/>
  <c r="X13" i="5" s="1"/>
  <c r="AJ31" i="3"/>
  <c r="X13" i="1" s="1"/>
  <c r="Y13" i="5" s="1"/>
  <c r="AK31" i="3"/>
  <c r="Y13" i="1" s="1"/>
  <c r="Z13" i="5" s="1"/>
  <c r="AL31" i="3"/>
  <c r="Z13" i="1" s="1"/>
  <c r="AB13" i="5" s="1"/>
  <c r="AM31" i="3"/>
  <c r="AN31" i="3"/>
  <c r="AO31" i="3"/>
  <c r="AP31" i="3"/>
  <c r="AD13" i="1" s="1"/>
  <c r="AF13" i="5" s="1"/>
  <c r="AQ31" i="3"/>
  <c r="AE13" i="1" s="1"/>
  <c r="AG13" i="5" s="1"/>
  <c r="AR31" i="3"/>
  <c r="AF13" i="1" s="1"/>
  <c r="AH13" i="5" s="1"/>
  <c r="AS31" i="3"/>
  <c r="AG13" i="1" s="1"/>
  <c r="AI13" i="5" s="1"/>
  <c r="AT31" i="3"/>
  <c r="AH13" i="1" s="1"/>
  <c r="AJ13" i="5" s="1"/>
  <c r="AU31" i="3"/>
  <c r="AV31" i="3"/>
  <c r="AJ13" i="1" s="1"/>
  <c r="AL13" i="5" s="1"/>
  <c r="AW31" i="3"/>
  <c r="AK13" i="1" s="1"/>
  <c r="AM13" i="5" s="1"/>
  <c r="AX31" i="3"/>
  <c r="AL13" i="1" s="1"/>
  <c r="AO13" i="5" s="1"/>
  <c r="AY31" i="3"/>
  <c r="AM13" i="1" s="1"/>
  <c r="AP13" i="5" s="1"/>
  <c r="AZ31" i="3"/>
  <c r="AN13" i="1" s="1"/>
  <c r="AQ13" i="5" s="1"/>
  <c r="BA31" i="3"/>
  <c r="AO13" i="1" s="1"/>
  <c r="AR13" i="5" s="1"/>
  <c r="BB31" i="3"/>
  <c r="AP13" i="1" s="1"/>
  <c r="AS13" i="5" s="1"/>
  <c r="BC31" i="3"/>
  <c r="BD31" i="3"/>
  <c r="BE31" i="3"/>
  <c r="AS13" i="1" s="1"/>
  <c r="AV13" i="5" s="1"/>
  <c r="BF31" i="3"/>
  <c r="AT13" i="1" s="1"/>
  <c r="AW13" i="5" s="1"/>
  <c r="BG31" i="3"/>
  <c r="AU13" i="1" s="1"/>
  <c r="AX13" i="5" s="1"/>
  <c r="BH31" i="3"/>
  <c r="AV13" i="1" s="1"/>
  <c r="AY13" i="5" s="1"/>
  <c r="BI31" i="3"/>
  <c r="AW13" i="1" s="1"/>
  <c r="AZ13" i="5" s="1"/>
  <c r="BJ31" i="3"/>
  <c r="AX13" i="1" s="1"/>
  <c r="BB13" i="5" s="1"/>
  <c r="BK31" i="3"/>
  <c r="BL31" i="3"/>
  <c r="BM31" i="3"/>
  <c r="BN31" i="3"/>
  <c r="BB13" i="1" s="1"/>
  <c r="BF13" i="5" s="1"/>
  <c r="BO31" i="3"/>
  <c r="BC13" i="1" s="1"/>
  <c r="BG13" i="5" s="1"/>
  <c r="BP31" i="3"/>
  <c r="BD13" i="1" s="1"/>
  <c r="BH13" i="5" s="1"/>
  <c r="BQ31" i="3"/>
  <c r="BE13" i="1" s="1"/>
  <c r="BI13" i="5" s="1"/>
  <c r="BR31" i="3"/>
  <c r="BF13" i="1" s="1"/>
  <c r="BJ13" i="5" s="1"/>
  <c r="BS31" i="3"/>
  <c r="BT31" i="3"/>
  <c r="BU31" i="3"/>
  <c r="BI13" i="1" s="1"/>
  <c r="BM13" i="5" s="1"/>
  <c r="N31" i="3"/>
  <c r="B13" i="1" s="1"/>
  <c r="O28" i="3"/>
  <c r="C12" i="1" s="1"/>
  <c r="C12" i="5" s="1"/>
  <c r="P28" i="3"/>
  <c r="D12" i="1" s="1"/>
  <c r="D12" i="5" s="1"/>
  <c r="Q28" i="3"/>
  <c r="E12" i="1" s="1"/>
  <c r="E12" i="5" s="1"/>
  <c r="R28" i="3"/>
  <c r="F12" i="1" s="1"/>
  <c r="F12" i="5" s="1"/>
  <c r="S28" i="3"/>
  <c r="T28" i="3"/>
  <c r="U28" i="3"/>
  <c r="V28" i="3"/>
  <c r="W28" i="3"/>
  <c r="K12" i="1" s="1"/>
  <c r="K12" i="5" s="1"/>
  <c r="X28" i="3"/>
  <c r="L12" i="1" s="1"/>
  <c r="L12" i="5" s="1"/>
  <c r="Y28" i="3"/>
  <c r="M12" i="1" s="1"/>
  <c r="M12" i="5" s="1"/>
  <c r="Z28" i="3"/>
  <c r="N12" i="1" s="1"/>
  <c r="O12" i="5" s="1"/>
  <c r="AA28" i="3"/>
  <c r="AB28" i="3"/>
  <c r="AC28" i="3"/>
  <c r="AD28" i="3"/>
  <c r="AE28" i="3"/>
  <c r="S12" i="1" s="1"/>
  <c r="T12" i="5" s="1"/>
  <c r="AF28" i="3"/>
  <c r="T12" i="1" s="1"/>
  <c r="U12" i="5" s="1"/>
  <c r="AG28" i="3"/>
  <c r="U12" i="1" s="1"/>
  <c r="V12" i="5" s="1"/>
  <c r="AH28" i="3"/>
  <c r="V12" i="1" s="1"/>
  <c r="W12" i="5" s="1"/>
  <c r="AI28" i="3"/>
  <c r="AJ28" i="3"/>
  <c r="AK28" i="3"/>
  <c r="AL28" i="3"/>
  <c r="AM28" i="3"/>
  <c r="AA12" i="1" s="1"/>
  <c r="AC12" i="5" s="1"/>
  <c r="AN28" i="3"/>
  <c r="AB12" i="1" s="1"/>
  <c r="AD12" i="5" s="1"/>
  <c r="AO28" i="3"/>
  <c r="AC12" i="1" s="1"/>
  <c r="AE12" i="5" s="1"/>
  <c r="AP28" i="3"/>
  <c r="AQ28" i="3"/>
  <c r="AR28" i="3"/>
  <c r="AS28" i="3"/>
  <c r="AT28" i="3"/>
  <c r="AU28" i="3"/>
  <c r="AI12" i="1" s="1"/>
  <c r="AK12" i="5" s="1"/>
  <c r="AV28" i="3"/>
  <c r="AJ12" i="1" s="1"/>
  <c r="AL12" i="5" s="1"/>
  <c r="AW28" i="3"/>
  <c r="AK12" i="1" s="1"/>
  <c r="AM12" i="5" s="1"/>
  <c r="AX28" i="3"/>
  <c r="AY28" i="3"/>
  <c r="AZ28" i="3"/>
  <c r="BA28" i="3"/>
  <c r="BB28" i="3"/>
  <c r="BC28" i="3"/>
  <c r="AQ12" i="1" s="1"/>
  <c r="AT12" i="5" s="1"/>
  <c r="BD28" i="3"/>
  <c r="AR12" i="1" s="1"/>
  <c r="AU12" i="5" s="1"/>
  <c r="BE28" i="3"/>
  <c r="AS12" i="1" s="1"/>
  <c r="AV12" i="5" s="1"/>
  <c r="BF28" i="3"/>
  <c r="BG28" i="3"/>
  <c r="BH28" i="3"/>
  <c r="BI28" i="3"/>
  <c r="BJ28" i="3"/>
  <c r="BK28" i="3"/>
  <c r="AY12" i="1" s="1"/>
  <c r="BC12" i="5" s="1"/>
  <c r="BL28" i="3"/>
  <c r="AZ12" i="1" s="1"/>
  <c r="BD12" i="5" s="1"/>
  <c r="BM28" i="3"/>
  <c r="BA12" i="1" s="1"/>
  <c r="BE12" i="5" s="1"/>
  <c r="BN28" i="3"/>
  <c r="BO28" i="3"/>
  <c r="BP28" i="3"/>
  <c r="BQ28" i="3"/>
  <c r="BR28" i="3"/>
  <c r="BS28" i="3"/>
  <c r="BG12" i="1" s="1"/>
  <c r="BK12" i="5" s="1"/>
  <c r="BT28" i="3"/>
  <c r="BH12" i="1" s="1"/>
  <c r="BL12" i="5" s="1"/>
  <c r="BU28" i="3"/>
  <c r="BI12" i="1" s="1"/>
  <c r="BM12" i="5" s="1"/>
  <c r="N28" i="3"/>
  <c r="B12" i="1" s="1"/>
  <c r="U248" i="3" l="1"/>
  <c r="I46" i="1" s="1"/>
  <c r="I46" i="5" s="1"/>
  <c r="T233" i="3"/>
  <c r="U233" i="3"/>
  <c r="W249" i="3"/>
  <c r="V233" i="3"/>
  <c r="K38" i="5"/>
  <c r="V185" i="3"/>
  <c r="J30" i="1" s="1"/>
  <c r="J30" i="5" s="1"/>
  <c r="H35" i="1"/>
  <c r="H35" i="5" s="1"/>
  <c r="C35" i="1"/>
  <c r="C35" i="5" s="1"/>
  <c r="F35" i="1"/>
  <c r="F35" i="5" s="1"/>
  <c r="D35" i="1"/>
  <c r="D35" i="5" s="1"/>
  <c r="G35" i="1"/>
  <c r="G35" i="5" s="1"/>
  <c r="AD38" i="5"/>
  <c r="AN38" i="5" s="1"/>
  <c r="AG37" i="5"/>
  <c r="I35" i="1"/>
  <c r="I35" i="5" s="1"/>
  <c r="H42" i="5"/>
  <c r="C41" i="5"/>
  <c r="F40" i="5"/>
  <c r="L38" i="5"/>
  <c r="D38" i="5"/>
  <c r="G37" i="5"/>
  <c r="N37" i="5" s="1"/>
  <c r="AY42" i="5"/>
  <c r="AQ42" i="5"/>
  <c r="AT41" i="5"/>
  <c r="AW40" i="5"/>
  <c r="AZ39" i="5"/>
  <c r="AR39" i="5"/>
  <c r="AP37" i="5"/>
  <c r="V44" i="5"/>
  <c r="BK41" i="5"/>
  <c r="BC41" i="5"/>
  <c r="BI39" i="5"/>
  <c r="BN39" i="5" s="1"/>
  <c r="BG37" i="5"/>
  <c r="BN37" i="5" s="1"/>
  <c r="E35" i="1"/>
  <c r="E35" i="5" s="1"/>
  <c r="AM44" i="5"/>
  <c r="AN44" i="5" s="1"/>
  <c r="W24" i="5"/>
  <c r="Z23" i="5"/>
  <c r="AF24" i="5"/>
  <c r="B19" i="1"/>
  <c r="I23" i="5"/>
  <c r="F24" i="5"/>
  <c r="N24" i="5" s="1"/>
  <c r="AP21" i="5"/>
  <c r="BG21" i="5"/>
  <c r="BN21" i="5" s="1"/>
  <c r="P21" i="5"/>
  <c r="AA21" i="5" s="1"/>
  <c r="BD22" i="5"/>
  <c r="F11" i="5"/>
  <c r="F127" i="5" s="1"/>
  <c r="Q138" i="3"/>
  <c r="R138" i="3" s="1"/>
  <c r="S138" i="3" s="1"/>
  <c r="T138" i="3" s="1"/>
  <c r="U138" i="3" s="1"/>
  <c r="V138" i="3" s="1"/>
  <c r="W138" i="3" s="1"/>
  <c r="X138" i="3" s="1"/>
  <c r="Y138" i="3" s="1"/>
  <c r="Z138" i="3" s="1"/>
  <c r="AA138" i="3" s="1"/>
  <c r="AB138" i="3" s="1"/>
  <c r="AC138" i="3" s="1"/>
  <c r="AD138" i="3" s="1"/>
  <c r="AE138" i="3" s="1"/>
  <c r="AF138" i="3" s="1"/>
  <c r="AG138" i="3" s="1"/>
  <c r="AH138" i="3" s="1"/>
  <c r="AI138" i="3" s="1"/>
  <c r="AJ138" i="3" s="1"/>
  <c r="AK138" i="3" s="1"/>
  <c r="AL138" i="3" s="1"/>
  <c r="AM138" i="3" s="1"/>
  <c r="AN138" i="3" s="1"/>
  <c r="AO138" i="3" s="1"/>
  <c r="AP138" i="3" s="1"/>
  <c r="AQ138" i="3" s="1"/>
  <c r="AR138" i="3" s="1"/>
  <c r="AS138" i="3" s="1"/>
  <c r="AT138" i="3" s="1"/>
  <c r="AU138" i="3" s="1"/>
  <c r="AV138" i="3" s="1"/>
  <c r="AW138" i="3" s="1"/>
  <c r="AX138" i="3" s="1"/>
  <c r="AY138" i="3" s="1"/>
  <c r="AZ138" i="3" s="1"/>
  <c r="BA138" i="3" s="1"/>
  <c r="BB138" i="3" s="1"/>
  <c r="BC138" i="3" s="1"/>
  <c r="BD138" i="3" s="1"/>
  <c r="BE138" i="3" s="1"/>
  <c r="BF138" i="3" s="1"/>
  <c r="BG138" i="3" s="1"/>
  <c r="BH138" i="3" s="1"/>
  <c r="BI138" i="3" s="1"/>
  <c r="BJ138" i="3" s="1"/>
  <c r="BK138" i="3" s="1"/>
  <c r="BL138" i="3" s="1"/>
  <c r="BM138" i="3" s="1"/>
  <c r="BN138" i="3" s="1"/>
  <c r="BO138" i="3" s="1"/>
  <c r="BP138" i="3" s="1"/>
  <c r="BQ138" i="3" s="1"/>
  <c r="BR138" i="3" s="1"/>
  <c r="BS138" i="3" s="1"/>
  <c r="BT138" i="3" s="1"/>
  <c r="BU138" i="3" s="1"/>
  <c r="R135" i="3"/>
  <c r="X20" i="5"/>
  <c r="F20" i="5"/>
  <c r="AX20" i="5"/>
  <c r="P20" i="5"/>
  <c r="AP20" i="5"/>
  <c r="F36" i="5"/>
  <c r="BI26" i="3"/>
  <c r="AW11" i="1" s="1"/>
  <c r="AZ11" i="5" s="1"/>
  <c r="AZ127" i="5" s="1"/>
  <c r="BA26" i="3"/>
  <c r="AO11" i="1" s="1"/>
  <c r="AR11" i="5" s="1"/>
  <c r="AS26" i="3"/>
  <c r="AG11" i="1" s="1"/>
  <c r="AI11" i="5" s="1"/>
  <c r="AI127" i="5" s="1"/>
  <c r="AK26" i="3"/>
  <c r="Y11" i="1" s="1"/>
  <c r="Z11" i="5" s="1"/>
  <c r="Z127" i="5" s="1"/>
  <c r="AC26" i="3"/>
  <c r="Q11" i="1" s="1"/>
  <c r="R11" i="5" s="1"/>
  <c r="U26" i="3"/>
  <c r="I11" i="1" s="1"/>
  <c r="BM26" i="3"/>
  <c r="BA11" i="1" s="1"/>
  <c r="BE11" i="5" s="1"/>
  <c r="BE127" i="5" s="1"/>
  <c r="AO26" i="3"/>
  <c r="AC11" i="1" s="1"/>
  <c r="AE11" i="5" s="1"/>
  <c r="AE127" i="5" s="1"/>
  <c r="AG26" i="3"/>
  <c r="U11" i="1" s="1"/>
  <c r="V11" i="5" s="1"/>
  <c r="Y26" i="3"/>
  <c r="M11" i="1" s="1"/>
  <c r="M127" i="1" s="1"/>
  <c r="Q26" i="3"/>
  <c r="E11" i="1" s="1"/>
  <c r="E127" i="1" s="1"/>
  <c r="X36" i="5"/>
  <c r="AG36" i="5"/>
  <c r="AX36" i="5"/>
  <c r="BG36" i="5"/>
  <c r="P36" i="5"/>
  <c r="AP36" i="5"/>
  <c r="AG20" i="5"/>
  <c r="BG20" i="5"/>
  <c r="AT12" i="1"/>
  <c r="AW12" i="5" s="1"/>
  <c r="BF26" i="3"/>
  <c r="AT11" i="1" s="1"/>
  <c r="AW11" i="5" s="1"/>
  <c r="AV26" i="3"/>
  <c r="AJ11" i="1" s="1"/>
  <c r="AL11" i="5" s="1"/>
  <c r="AL127" i="5" s="1"/>
  <c r="AH26" i="3"/>
  <c r="V11" i="1" s="1"/>
  <c r="W11" i="5" s="1"/>
  <c r="W127" i="5" s="1"/>
  <c r="AL12" i="1"/>
  <c r="AO12" i="5" s="1"/>
  <c r="AX26" i="3"/>
  <c r="AL11" i="1" s="1"/>
  <c r="AO11" i="5" s="1"/>
  <c r="N26" i="3"/>
  <c r="B11" i="1" s="1"/>
  <c r="B127" i="1" s="1"/>
  <c r="R26" i="3"/>
  <c r="F11" i="1" s="1"/>
  <c r="F127" i="1" s="1"/>
  <c r="BB12" i="1"/>
  <c r="BF12" i="5" s="1"/>
  <c r="BN26" i="3"/>
  <c r="BB11" i="1" s="1"/>
  <c r="BF11" i="5" s="1"/>
  <c r="BR26" i="3"/>
  <c r="BF11" i="1" s="1"/>
  <c r="BJ11" i="5" s="1"/>
  <c r="BF12" i="1"/>
  <c r="BJ12" i="5" s="1"/>
  <c r="BJ26" i="3"/>
  <c r="AX11" i="1" s="1"/>
  <c r="BB11" i="5" s="1"/>
  <c r="AX12" i="1"/>
  <c r="BB12" i="5" s="1"/>
  <c r="BB26" i="3"/>
  <c r="AP11" i="1" s="1"/>
  <c r="AS11" i="5" s="1"/>
  <c r="AS127" i="5" s="1"/>
  <c r="AP12" i="1"/>
  <c r="AS12" i="5" s="1"/>
  <c r="AT26" i="3"/>
  <c r="AH11" i="1" s="1"/>
  <c r="AJ11" i="5" s="1"/>
  <c r="AH12" i="1"/>
  <c r="AJ12" i="5" s="1"/>
  <c r="AL26" i="3"/>
  <c r="Z11" i="1" s="1"/>
  <c r="AB11" i="5" s="1"/>
  <c r="Z12" i="1"/>
  <c r="AB12" i="5" s="1"/>
  <c r="AD26" i="3"/>
  <c r="R11" i="1" s="1"/>
  <c r="S11" i="5" s="1"/>
  <c r="R12" i="1"/>
  <c r="S12" i="5" s="1"/>
  <c r="V26" i="3"/>
  <c r="J11" i="1" s="1"/>
  <c r="J127" i="1" s="1"/>
  <c r="J12" i="1"/>
  <c r="J12" i="5" s="1"/>
  <c r="J11" i="5" s="1"/>
  <c r="J127" i="5" s="1"/>
  <c r="Z26" i="3"/>
  <c r="N11" i="1" s="1"/>
  <c r="O11" i="5" s="1"/>
  <c r="O127" i="5" s="1"/>
  <c r="N13" i="1"/>
  <c r="O13" i="5" s="1"/>
  <c r="BQ26" i="3"/>
  <c r="BE11" i="1" s="1"/>
  <c r="BI11" i="5" s="1"/>
  <c r="BI127" i="5" s="1"/>
  <c r="BE12" i="1"/>
  <c r="BI12" i="5" s="1"/>
  <c r="BP26" i="3"/>
  <c r="BD11" i="1" s="1"/>
  <c r="BH11" i="5" s="1"/>
  <c r="BD12" i="1"/>
  <c r="BH12" i="5" s="1"/>
  <c r="BH26" i="3"/>
  <c r="AV11" i="1" s="1"/>
  <c r="AY11" i="5" s="1"/>
  <c r="AY127" i="5" s="1"/>
  <c r="AV12" i="1"/>
  <c r="AY12" i="5" s="1"/>
  <c r="AZ26" i="3"/>
  <c r="AN11" i="1" s="1"/>
  <c r="AQ11" i="5" s="1"/>
  <c r="AN12" i="1"/>
  <c r="AQ12" i="5" s="1"/>
  <c r="AR26" i="3"/>
  <c r="AF11" i="1" s="1"/>
  <c r="AH11" i="5" s="1"/>
  <c r="AH127" i="5" s="1"/>
  <c r="AF12" i="1"/>
  <c r="AH12" i="5" s="1"/>
  <c r="AJ26" i="3"/>
  <c r="X11" i="1" s="1"/>
  <c r="Y11" i="5" s="1"/>
  <c r="X12" i="1"/>
  <c r="Y12" i="5" s="1"/>
  <c r="AB26" i="3"/>
  <c r="P11" i="1" s="1"/>
  <c r="Q11" i="5" s="1"/>
  <c r="Q127" i="5" s="1"/>
  <c r="P12" i="1"/>
  <c r="Q12" i="5" s="1"/>
  <c r="T26" i="3"/>
  <c r="H11" i="1" s="1"/>
  <c r="H12" i="1"/>
  <c r="H12" i="5" s="1"/>
  <c r="H11" i="5" s="1"/>
  <c r="BT26" i="3"/>
  <c r="BH11" i="1" s="1"/>
  <c r="BL11" i="5" s="1"/>
  <c r="BL127" i="5" s="1"/>
  <c r="BH13" i="1"/>
  <c r="BL13" i="5" s="1"/>
  <c r="BL26" i="3"/>
  <c r="AZ11" i="1" s="1"/>
  <c r="BD11" i="5" s="1"/>
  <c r="AZ13" i="1"/>
  <c r="BD13" i="5" s="1"/>
  <c r="BD26" i="3"/>
  <c r="AR11" i="1" s="1"/>
  <c r="AU11" i="5" s="1"/>
  <c r="AU127" i="5" s="1"/>
  <c r="AR13" i="1"/>
  <c r="AU13" i="5" s="1"/>
  <c r="AN26" i="3"/>
  <c r="AB11" i="1" s="1"/>
  <c r="AD11" i="5" s="1"/>
  <c r="AD127" i="5" s="1"/>
  <c r="AB13" i="1"/>
  <c r="AD13" i="5" s="1"/>
  <c r="AF26" i="3"/>
  <c r="T11" i="1" s="1"/>
  <c r="U11" i="5" s="1"/>
  <c r="U127" i="5" s="1"/>
  <c r="T13" i="1"/>
  <c r="U13" i="5" s="1"/>
  <c r="X26" i="3"/>
  <c r="L11" i="1" s="1"/>
  <c r="L13" i="1"/>
  <c r="L13" i="5" s="1"/>
  <c r="L11" i="5" s="1"/>
  <c r="L127" i="5" s="1"/>
  <c r="P26" i="3"/>
  <c r="D11" i="1" s="1"/>
  <c r="D13" i="1"/>
  <c r="D13" i="5" s="1"/>
  <c r="D11" i="5" s="1"/>
  <c r="D127" i="5" s="1"/>
  <c r="AD12" i="1"/>
  <c r="AF12" i="5" s="1"/>
  <c r="AP26" i="3"/>
  <c r="AD11" i="1" s="1"/>
  <c r="AF11" i="5" s="1"/>
  <c r="BO26" i="3"/>
  <c r="BC11" i="1" s="1"/>
  <c r="BG11" i="5" s="1"/>
  <c r="BG127" i="5" s="1"/>
  <c r="BC12" i="1"/>
  <c r="BG12" i="5" s="1"/>
  <c r="BG26" i="3"/>
  <c r="AU11" i="1" s="1"/>
  <c r="AX11" i="5" s="1"/>
  <c r="AU12" i="1"/>
  <c r="AX12" i="5" s="1"/>
  <c r="AY26" i="3"/>
  <c r="AM11" i="1" s="1"/>
  <c r="AP11" i="5" s="1"/>
  <c r="AP127" i="5" s="1"/>
  <c r="AM12" i="1"/>
  <c r="AP12" i="5" s="1"/>
  <c r="AQ26" i="3"/>
  <c r="AE11" i="1" s="1"/>
  <c r="AG11" i="5" s="1"/>
  <c r="AG127" i="5" s="1"/>
  <c r="AE12" i="1"/>
  <c r="AG12" i="5" s="1"/>
  <c r="AI26" i="3"/>
  <c r="W11" i="1" s="1"/>
  <c r="X11" i="5" s="1"/>
  <c r="W12" i="1"/>
  <c r="X12" i="5" s="1"/>
  <c r="AA26" i="3"/>
  <c r="O11" i="1" s="1"/>
  <c r="P11" i="5" s="1"/>
  <c r="O12" i="1"/>
  <c r="P12" i="5" s="1"/>
  <c r="S26" i="3"/>
  <c r="G11" i="1" s="1"/>
  <c r="G127" i="1" s="1"/>
  <c r="G12" i="1"/>
  <c r="G12" i="5" s="1"/>
  <c r="G11" i="5" s="1"/>
  <c r="G127" i="5" s="1"/>
  <c r="BS26" i="3"/>
  <c r="BG11" i="1" s="1"/>
  <c r="BK11" i="5" s="1"/>
  <c r="BK127" i="5" s="1"/>
  <c r="BG13" i="1"/>
  <c r="BK13" i="5" s="1"/>
  <c r="BK26" i="3"/>
  <c r="AY11" i="1" s="1"/>
  <c r="BC11" i="5" s="1"/>
  <c r="AY13" i="1"/>
  <c r="BC13" i="5" s="1"/>
  <c r="BC26" i="3"/>
  <c r="AQ11" i="1" s="1"/>
  <c r="AT11" i="5" s="1"/>
  <c r="AQ13" i="1"/>
  <c r="AT13" i="5" s="1"/>
  <c r="AU26" i="3"/>
  <c r="AI11" i="1" s="1"/>
  <c r="AK11" i="5" s="1"/>
  <c r="AK127" i="5" s="1"/>
  <c r="AI13" i="1"/>
  <c r="AK13" i="5" s="1"/>
  <c r="AM26" i="3"/>
  <c r="AA11" i="1" s="1"/>
  <c r="AC11" i="5" s="1"/>
  <c r="AC127" i="5" s="1"/>
  <c r="AA13" i="1"/>
  <c r="AC13" i="5" s="1"/>
  <c r="AE26" i="3"/>
  <c r="S11" i="1" s="1"/>
  <c r="T11" i="5" s="1"/>
  <c r="T127" i="5" s="1"/>
  <c r="S13" i="1"/>
  <c r="T13" i="5" s="1"/>
  <c r="W26" i="3"/>
  <c r="K11" i="1" s="1"/>
  <c r="K13" i="1"/>
  <c r="K13" i="5" s="1"/>
  <c r="K11" i="5" s="1"/>
  <c r="K127" i="5" s="1"/>
  <c r="O26" i="3"/>
  <c r="C11" i="1" s="1"/>
  <c r="C127" i="1" s="1"/>
  <c r="C13" i="1"/>
  <c r="C13" i="5" s="1"/>
  <c r="C11" i="5" s="1"/>
  <c r="C127" i="5" s="1"/>
  <c r="BU26" i="3"/>
  <c r="BI11" i="1" s="1"/>
  <c r="BM11" i="5" s="1"/>
  <c r="BM127" i="5" s="1"/>
  <c r="BE26" i="3"/>
  <c r="AS11" i="1" s="1"/>
  <c r="AV11" i="5" s="1"/>
  <c r="AW26" i="3"/>
  <c r="AK11" i="1" s="1"/>
  <c r="AM11" i="5" s="1"/>
  <c r="AM127" i="5" s="1"/>
  <c r="AW12" i="1"/>
  <c r="AZ12" i="5" s="1"/>
  <c r="AO12" i="1"/>
  <c r="AR12" i="5" s="1"/>
  <c r="AG12" i="1"/>
  <c r="AI12" i="5" s="1"/>
  <c r="Y12" i="1"/>
  <c r="Z12" i="5" s="1"/>
  <c r="Q12" i="1"/>
  <c r="R12" i="5" s="1"/>
  <c r="I12" i="1"/>
  <c r="I12" i="5" s="1"/>
  <c r="I11" i="5" s="1"/>
  <c r="I127" i="5" s="1"/>
  <c r="BJ36" i="5"/>
  <c r="BB36" i="5"/>
  <c r="AS36" i="5"/>
  <c r="AJ36" i="5"/>
  <c r="AB36" i="5"/>
  <c r="S36" i="5"/>
  <c r="J35" i="1"/>
  <c r="J35" i="5" s="1"/>
  <c r="J36" i="5"/>
  <c r="BA13" i="1"/>
  <c r="BE13" i="5" s="1"/>
  <c r="AC13" i="1"/>
  <c r="AE13" i="5" s="1"/>
  <c r="U13" i="1"/>
  <c r="V13" i="5" s="1"/>
  <c r="M13" i="1"/>
  <c r="M13" i="5" s="1"/>
  <c r="M11" i="5" s="1"/>
  <c r="M127" i="5" s="1"/>
  <c r="E13" i="1"/>
  <c r="E13" i="5" s="1"/>
  <c r="E11" i="5" s="1"/>
  <c r="E127" i="5" s="1"/>
  <c r="BM20" i="5"/>
  <c r="BE20" i="5"/>
  <c r="AV20" i="5"/>
  <c r="AM20" i="5"/>
  <c r="AE20" i="5"/>
  <c r="V20" i="5"/>
  <c r="M20" i="5"/>
  <c r="E20" i="5"/>
  <c r="M36" i="5"/>
  <c r="E36" i="5"/>
  <c r="O20" i="5"/>
  <c r="O36" i="5"/>
  <c r="W36" i="5"/>
  <c r="W20" i="5"/>
  <c r="AF36" i="5"/>
  <c r="AF20" i="5"/>
  <c r="AO20" i="5"/>
  <c r="AO36" i="5"/>
  <c r="AW36" i="5"/>
  <c r="AW20" i="5"/>
  <c r="BF36" i="5"/>
  <c r="BF20" i="5"/>
  <c r="L36" i="5"/>
  <c r="D36" i="5"/>
  <c r="L20" i="5"/>
  <c r="D20" i="5"/>
  <c r="V36" i="5"/>
  <c r="AM36" i="5"/>
  <c r="AE36" i="5"/>
  <c r="AV36" i="5"/>
  <c r="BM36" i="5"/>
  <c r="BE36" i="5"/>
  <c r="K36" i="5"/>
  <c r="C36" i="5"/>
  <c r="K20" i="5"/>
  <c r="C20" i="5"/>
  <c r="C134" i="5" s="1"/>
  <c r="U36" i="5"/>
  <c r="U20" i="5"/>
  <c r="AD36" i="5"/>
  <c r="AL20" i="5"/>
  <c r="AD20" i="5"/>
  <c r="AU20" i="5"/>
  <c r="BL20" i="5"/>
  <c r="BD20" i="5"/>
  <c r="T36" i="5"/>
  <c r="T20" i="5"/>
  <c r="AK36" i="5"/>
  <c r="AC36" i="5"/>
  <c r="AK20" i="5"/>
  <c r="AC20" i="5"/>
  <c r="AT36" i="5"/>
  <c r="AT20" i="5"/>
  <c r="BK36" i="5"/>
  <c r="BC36" i="5"/>
  <c r="BK20" i="5"/>
  <c r="BC20" i="5"/>
  <c r="I36" i="5"/>
  <c r="I20" i="5"/>
  <c r="AB20" i="5"/>
  <c r="AJ20" i="5"/>
  <c r="H36" i="5"/>
  <c r="H20" i="5"/>
  <c r="Z36" i="5"/>
  <c r="R36" i="5"/>
  <c r="Z20" i="5"/>
  <c r="R20" i="5"/>
  <c r="AI36" i="5"/>
  <c r="AI20" i="5"/>
  <c r="AZ36" i="5"/>
  <c r="AR36" i="5"/>
  <c r="AZ20" i="5"/>
  <c r="AR20" i="5"/>
  <c r="BI36" i="5"/>
  <c r="BI20" i="5"/>
  <c r="G36" i="5"/>
  <c r="G20" i="5"/>
  <c r="Y36" i="5"/>
  <c r="Q36" i="5"/>
  <c r="Y20" i="5"/>
  <c r="Q20" i="5"/>
  <c r="AH36" i="5"/>
  <c r="AH20" i="5"/>
  <c r="AY36" i="5"/>
  <c r="AQ36" i="5"/>
  <c r="AY20" i="5"/>
  <c r="AQ20" i="5"/>
  <c r="BH36" i="5"/>
  <c r="BH20" i="5"/>
  <c r="B101" i="1"/>
  <c r="N66" i="3"/>
  <c r="N67" i="3"/>
  <c r="N68" i="3"/>
  <c r="N69" i="3"/>
  <c r="N70" i="3"/>
  <c r="N65" i="3"/>
  <c r="D104" i="3"/>
  <c r="D103" i="3"/>
  <c r="D102" i="3"/>
  <c r="D110" i="3"/>
  <c r="D101" i="3"/>
  <c r="D100" i="3"/>
  <c r="D99" i="3"/>
  <c r="D105" i="3"/>
  <c r="D106" i="3"/>
  <c r="D107" i="3"/>
  <c r="D108" i="3"/>
  <c r="D109" i="3"/>
  <c r="O104" i="3"/>
  <c r="P104" i="3" s="1"/>
  <c r="Q104" i="3" s="1"/>
  <c r="O103" i="3"/>
  <c r="P103" i="3" s="1"/>
  <c r="Q103" i="3" s="1"/>
  <c r="R103" i="3" s="1"/>
  <c r="S103" i="3" s="1"/>
  <c r="T103" i="3" s="1"/>
  <c r="U103" i="3" s="1"/>
  <c r="V103" i="3" s="1"/>
  <c r="W103" i="3" s="1"/>
  <c r="X103" i="3" s="1"/>
  <c r="Y103" i="3" s="1"/>
  <c r="Z103" i="3" s="1"/>
  <c r="AA103" i="3" s="1"/>
  <c r="AB103" i="3" s="1"/>
  <c r="AC103" i="3" s="1"/>
  <c r="AD103" i="3" s="1"/>
  <c r="AE103" i="3" s="1"/>
  <c r="AF103" i="3" s="1"/>
  <c r="AG103" i="3" s="1"/>
  <c r="AH103" i="3" s="1"/>
  <c r="AI103" i="3" s="1"/>
  <c r="AJ103" i="3" s="1"/>
  <c r="AK103" i="3" s="1"/>
  <c r="AL103" i="3" s="1"/>
  <c r="AM103" i="3" s="1"/>
  <c r="AN103" i="3" s="1"/>
  <c r="AO103" i="3" s="1"/>
  <c r="AP103" i="3" s="1"/>
  <c r="AQ103" i="3" s="1"/>
  <c r="AR103" i="3" s="1"/>
  <c r="AS103" i="3" s="1"/>
  <c r="AT103" i="3" s="1"/>
  <c r="AU103" i="3" s="1"/>
  <c r="AV103" i="3" s="1"/>
  <c r="AW103" i="3" s="1"/>
  <c r="AX103" i="3" s="1"/>
  <c r="AY103" i="3" s="1"/>
  <c r="AZ103" i="3" s="1"/>
  <c r="BA103" i="3" s="1"/>
  <c r="BB103" i="3" s="1"/>
  <c r="BC103" i="3" s="1"/>
  <c r="BD103" i="3" s="1"/>
  <c r="BE103" i="3" s="1"/>
  <c r="BF103" i="3" s="1"/>
  <c r="BG103" i="3" s="1"/>
  <c r="BH103" i="3" s="1"/>
  <c r="BI103" i="3" s="1"/>
  <c r="BJ103" i="3" s="1"/>
  <c r="BK103" i="3" s="1"/>
  <c r="BL103" i="3" s="1"/>
  <c r="BM103" i="3" s="1"/>
  <c r="BN103" i="3" s="1"/>
  <c r="BO103" i="3" s="1"/>
  <c r="BP103" i="3" s="1"/>
  <c r="BQ103" i="3" s="1"/>
  <c r="BR103" i="3" s="1"/>
  <c r="BS103" i="3" s="1"/>
  <c r="BT103" i="3" s="1"/>
  <c r="BU103" i="3" s="1"/>
  <c r="O102" i="3"/>
  <c r="P102" i="3" s="1"/>
  <c r="Q102" i="3" s="1"/>
  <c r="O101" i="3"/>
  <c r="O100" i="3"/>
  <c r="P100" i="3" s="1"/>
  <c r="Q100" i="3" s="1"/>
  <c r="R100" i="3" s="1"/>
  <c r="S100" i="3" s="1"/>
  <c r="T100" i="3" s="1"/>
  <c r="U100" i="3" s="1"/>
  <c r="V100" i="3" s="1"/>
  <c r="W100" i="3" s="1"/>
  <c r="X100" i="3" s="1"/>
  <c r="Y100" i="3" s="1"/>
  <c r="Z100" i="3" s="1"/>
  <c r="AA100" i="3" s="1"/>
  <c r="AB100" i="3" s="1"/>
  <c r="AC100" i="3" s="1"/>
  <c r="AD100" i="3" s="1"/>
  <c r="AE100" i="3" s="1"/>
  <c r="AF100" i="3" s="1"/>
  <c r="AG100" i="3" s="1"/>
  <c r="AH100" i="3" s="1"/>
  <c r="AI100" i="3" s="1"/>
  <c r="AJ100" i="3" s="1"/>
  <c r="AK100" i="3" s="1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O99" i="3"/>
  <c r="P99" i="3" s="1"/>
  <c r="Q99" i="3" s="1"/>
  <c r="R99" i="3" s="1"/>
  <c r="S99" i="3" s="1"/>
  <c r="T99" i="3" s="1"/>
  <c r="U99" i="3" s="1"/>
  <c r="V99" i="3" s="1"/>
  <c r="W99" i="3" s="1"/>
  <c r="X99" i="3" s="1"/>
  <c r="Y99" i="3" s="1"/>
  <c r="Z99" i="3" s="1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O90" i="3"/>
  <c r="P90" i="3" s="1"/>
  <c r="Q90" i="3" s="1"/>
  <c r="R90" i="3" s="1"/>
  <c r="S90" i="3" s="1"/>
  <c r="T90" i="3" s="1"/>
  <c r="U90" i="3" s="1"/>
  <c r="V90" i="3" s="1"/>
  <c r="W90" i="3" s="1"/>
  <c r="X90" i="3" s="1"/>
  <c r="Y90" i="3" s="1"/>
  <c r="Z90" i="3" s="1"/>
  <c r="AA90" i="3" s="1"/>
  <c r="AB90" i="3" s="1"/>
  <c r="AC90" i="3" s="1"/>
  <c r="AD90" i="3" s="1"/>
  <c r="AE90" i="3" s="1"/>
  <c r="AF90" i="3" s="1"/>
  <c r="AG90" i="3" s="1"/>
  <c r="AH90" i="3" s="1"/>
  <c r="AI90" i="3" s="1"/>
  <c r="AJ90" i="3" s="1"/>
  <c r="AK90" i="3" s="1"/>
  <c r="AL90" i="3" s="1"/>
  <c r="AM90" i="3" s="1"/>
  <c r="AN90" i="3" s="1"/>
  <c r="AO90" i="3" s="1"/>
  <c r="AP90" i="3" s="1"/>
  <c r="AQ90" i="3" s="1"/>
  <c r="AR90" i="3" s="1"/>
  <c r="AS90" i="3" s="1"/>
  <c r="AT90" i="3" s="1"/>
  <c r="AU90" i="3" s="1"/>
  <c r="AV90" i="3" s="1"/>
  <c r="AW90" i="3" s="1"/>
  <c r="AX90" i="3" s="1"/>
  <c r="AY90" i="3" s="1"/>
  <c r="AZ90" i="3" s="1"/>
  <c r="BA90" i="3" s="1"/>
  <c r="BB90" i="3" s="1"/>
  <c r="BC90" i="3" s="1"/>
  <c r="BD90" i="3" s="1"/>
  <c r="BE90" i="3" s="1"/>
  <c r="BF90" i="3" s="1"/>
  <c r="BG90" i="3" s="1"/>
  <c r="BH90" i="3" s="1"/>
  <c r="BI90" i="3" s="1"/>
  <c r="BJ90" i="3" s="1"/>
  <c r="BK90" i="3" s="1"/>
  <c r="BL90" i="3" s="1"/>
  <c r="BM90" i="3" s="1"/>
  <c r="BN90" i="3" s="1"/>
  <c r="BO90" i="3" s="1"/>
  <c r="BP90" i="3" s="1"/>
  <c r="BQ90" i="3" s="1"/>
  <c r="BR90" i="3" s="1"/>
  <c r="BS90" i="3" s="1"/>
  <c r="BT90" i="3" s="1"/>
  <c r="BU90" i="3" s="1"/>
  <c r="O89" i="3"/>
  <c r="O88" i="3"/>
  <c r="P88" i="3" s="1"/>
  <c r="Q88" i="3" s="1"/>
  <c r="R88" i="3" s="1"/>
  <c r="S88" i="3" s="1"/>
  <c r="T88" i="3" s="1"/>
  <c r="U88" i="3" s="1"/>
  <c r="V88" i="3" s="1"/>
  <c r="W88" i="3" s="1"/>
  <c r="X88" i="3" s="1"/>
  <c r="Y88" i="3" s="1"/>
  <c r="Z88" i="3" s="1"/>
  <c r="AA88" i="3" s="1"/>
  <c r="AB88" i="3" s="1"/>
  <c r="AC88" i="3" s="1"/>
  <c r="AD88" i="3" s="1"/>
  <c r="AE88" i="3" s="1"/>
  <c r="AF88" i="3" s="1"/>
  <c r="AG88" i="3" s="1"/>
  <c r="AH88" i="3" s="1"/>
  <c r="AI88" i="3" s="1"/>
  <c r="AJ88" i="3" s="1"/>
  <c r="AK88" i="3" s="1"/>
  <c r="AL88" i="3" s="1"/>
  <c r="AM88" i="3" s="1"/>
  <c r="AN88" i="3" s="1"/>
  <c r="AO88" i="3" s="1"/>
  <c r="AP88" i="3" s="1"/>
  <c r="AQ88" i="3" s="1"/>
  <c r="AR88" i="3" s="1"/>
  <c r="AS88" i="3" s="1"/>
  <c r="AT88" i="3" s="1"/>
  <c r="AU88" i="3" s="1"/>
  <c r="AV88" i="3" s="1"/>
  <c r="AW88" i="3" s="1"/>
  <c r="AX88" i="3" s="1"/>
  <c r="AY88" i="3" s="1"/>
  <c r="AZ88" i="3" s="1"/>
  <c r="BA88" i="3" s="1"/>
  <c r="BB88" i="3" s="1"/>
  <c r="BC88" i="3" s="1"/>
  <c r="BD88" i="3" s="1"/>
  <c r="BE88" i="3" s="1"/>
  <c r="BF88" i="3" s="1"/>
  <c r="BG88" i="3" s="1"/>
  <c r="BH88" i="3" s="1"/>
  <c r="BI88" i="3" s="1"/>
  <c r="BJ88" i="3" s="1"/>
  <c r="BK88" i="3" s="1"/>
  <c r="BL88" i="3" s="1"/>
  <c r="BM88" i="3" s="1"/>
  <c r="BN88" i="3" s="1"/>
  <c r="BO88" i="3" s="1"/>
  <c r="BP88" i="3" s="1"/>
  <c r="BQ88" i="3" s="1"/>
  <c r="BR88" i="3" s="1"/>
  <c r="BS88" i="3" s="1"/>
  <c r="BT88" i="3" s="1"/>
  <c r="BU88" i="3" s="1"/>
  <c r="O87" i="3"/>
  <c r="P87" i="3" s="1"/>
  <c r="Q87" i="3" s="1"/>
  <c r="R87" i="3" s="1"/>
  <c r="S87" i="3" s="1"/>
  <c r="T87" i="3" s="1"/>
  <c r="U87" i="3" s="1"/>
  <c r="V87" i="3" s="1"/>
  <c r="W87" i="3" s="1"/>
  <c r="X87" i="3" s="1"/>
  <c r="Y87" i="3" s="1"/>
  <c r="Z87" i="3" s="1"/>
  <c r="AA87" i="3" s="1"/>
  <c r="AB87" i="3" s="1"/>
  <c r="AC87" i="3" s="1"/>
  <c r="AD87" i="3" s="1"/>
  <c r="AE87" i="3" s="1"/>
  <c r="AF87" i="3" s="1"/>
  <c r="AG87" i="3" s="1"/>
  <c r="AH87" i="3" s="1"/>
  <c r="AI87" i="3" s="1"/>
  <c r="AJ87" i="3" s="1"/>
  <c r="AK87" i="3" s="1"/>
  <c r="AL87" i="3" s="1"/>
  <c r="AM87" i="3" s="1"/>
  <c r="AN87" i="3" s="1"/>
  <c r="AO87" i="3" s="1"/>
  <c r="AP87" i="3" s="1"/>
  <c r="AQ87" i="3" s="1"/>
  <c r="AR87" i="3" s="1"/>
  <c r="AS87" i="3" s="1"/>
  <c r="AT87" i="3" s="1"/>
  <c r="AU87" i="3" s="1"/>
  <c r="AV87" i="3" s="1"/>
  <c r="AW87" i="3" s="1"/>
  <c r="AX87" i="3" s="1"/>
  <c r="AY87" i="3" s="1"/>
  <c r="AZ87" i="3" s="1"/>
  <c r="BA87" i="3" s="1"/>
  <c r="BB87" i="3" s="1"/>
  <c r="BC87" i="3" s="1"/>
  <c r="BD87" i="3" s="1"/>
  <c r="BE87" i="3" s="1"/>
  <c r="BF87" i="3" s="1"/>
  <c r="BG87" i="3" s="1"/>
  <c r="BH87" i="3" s="1"/>
  <c r="BI87" i="3" s="1"/>
  <c r="BJ87" i="3" s="1"/>
  <c r="BK87" i="3" s="1"/>
  <c r="BL87" i="3" s="1"/>
  <c r="BM87" i="3" s="1"/>
  <c r="BN87" i="3" s="1"/>
  <c r="BO87" i="3" s="1"/>
  <c r="BP87" i="3" s="1"/>
  <c r="BQ87" i="3" s="1"/>
  <c r="BR87" i="3" s="1"/>
  <c r="BS87" i="3" s="1"/>
  <c r="BT87" i="3" s="1"/>
  <c r="BU87" i="3" s="1"/>
  <c r="O86" i="3"/>
  <c r="O85" i="3"/>
  <c r="D90" i="3"/>
  <c r="D89" i="3"/>
  <c r="D88" i="3"/>
  <c r="D87" i="3"/>
  <c r="D86" i="3"/>
  <c r="D85" i="3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E43" i="2" s="1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E37" i="2" s="1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E31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E25" i="2" s="1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E19" i="2" s="1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E13" i="2" s="1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K10" i="2"/>
  <c r="L10" i="2" s="1"/>
  <c r="I10" i="2"/>
  <c r="H10" i="2"/>
  <c r="G10" i="2"/>
  <c r="F10" i="2"/>
  <c r="E10" i="2"/>
  <c r="E7" i="2" s="1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F4" i="2"/>
  <c r="E4" i="2" s="1"/>
  <c r="O283" i="3"/>
  <c r="C68" i="1" s="1"/>
  <c r="C68" i="5" s="1"/>
  <c r="AN279" i="3"/>
  <c r="AB279" i="3"/>
  <c r="AB278" i="3" s="1"/>
  <c r="AB283" i="3" s="1"/>
  <c r="P68" i="1" s="1"/>
  <c r="Q68" i="5" s="1"/>
  <c r="O279" i="3"/>
  <c r="P279" i="3" s="1"/>
  <c r="Q279" i="3" s="1"/>
  <c r="AM278" i="3"/>
  <c r="AM283" i="3" s="1"/>
  <c r="AL278" i="3"/>
  <c r="AL277" i="3" s="1"/>
  <c r="AL285" i="3" s="1"/>
  <c r="AA278" i="3"/>
  <c r="Z278" i="3"/>
  <c r="Z283" i="3" s="1"/>
  <c r="N68" i="1" s="1"/>
  <c r="O68" i="5" s="1"/>
  <c r="N278" i="3"/>
  <c r="N277" i="3" s="1"/>
  <c r="N285" i="3" s="1"/>
  <c r="O275" i="3"/>
  <c r="O274" i="3" s="1"/>
  <c r="N274" i="3"/>
  <c r="O271" i="3"/>
  <c r="N270" i="3"/>
  <c r="N233" i="3"/>
  <c r="O223" i="3"/>
  <c r="O213" i="3"/>
  <c r="O203" i="3"/>
  <c r="O193" i="3"/>
  <c r="O185" i="3"/>
  <c r="O175" i="3"/>
  <c r="O165" i="3"/>
  <c r="C28" i="1" s="1"/>
  <c r="C28" i="5" s="1"/>
  <c r="O158" i="3"/>
  <c r="C26" i="1" s="1"/>
  <c r="C26" i="5" s="1"/>
  <c r="O149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28" i="3"/>
  <c r="D127" i="3"/>
  <c r="D126" i="3"/>
  <c r="D125" i="3"/>
  <c r="D124" i="3"/>
  <c r="D123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O110" i="3"/>
  <c r="P110" i="3" s="1"/>
  <c r="Q110" i="3" s="1"/>
  <c r="R110" i="3" s="1"/>
  <c r="S110" i="3" s="1"/>
  <c r="T110" i="3" s="1"/>
  <c r="U110" i="3" s="1"/>
  <c r="V110" i="3" s="1"/>
  <c r="W110" i="3" s="1"/>
  <c r="X110" i="3" s="1"/>
  <c r="Y110" i="3" s="1"/>
  <c r="Z110" i="3" s="1"/>
  <c r="AA110" i="3" s="1"/>
  <c r="AB110" i="3" s="1"/>
  <c r="AC110" i="3" s="1"/>
  <c r="AD110" i="3" s="1"/>
  <c r="AE110" i="3" s="1"/>
  <c r="AF110" i="3" s="1"/>
  <c r="AG110" i="3" s="1"/>
  <c r="AH110" i="3" s="1"/>
  <c r="AI110" i="3" s="1"/>
  <c r="AJ110" i="3" s="1"/>
  <c r="AK110" i="3" s="1"/>
  <c r="AL110" i="3" s="1"/>
  <c r="AM110" i="3" s="1"/>
  <c r="AN110" i="3" s="1"/>
  <c r="AO110" i="3" s="1"/>
  <c r="AP110" i="3" s="1"/>
  <c r="AQ110" i="3" s="1"/>
  <c r="AR110" i="3" s="1"/>
  <c r="AS110" i="3" s="1"/>
  <c r="AT110" i="3" s="1"/>
  <c r="AU110" i="3" s="1"/>
  <c r="AV110" i="3" s="1"/>
  <c r="AW110" i="3" s="1"/>
  <c r="AX110" i="3" s="1"/>
  <c r="AY110" i="3" s="1"/>
  <c r="AZ110" i="3" s="1"/>
  <c r="BA110" i="3" s="1"/>
  <c r="BB110" i="3" s="1"/>
  <c r="BC110" i="3" s="1"/>
  <c r="BD110" i="3" s="1"/>
  <c r="BE110" i="3" s="1"/>
  <c r="BF110" i="3" s="1"/>
  <c r="BG110" i="3" s="1"/>
  <c r="BH110" i="3" s="1"/>
  <c r="BI110" i="3" s="1"/>
  <c r="BJ110" i="3" s="1"/>
  <c r="BK110" i="3" s="1"/>
  <c r="BL110" i="3" s="1"/>
  <c r="BM110" i="3" s="1"/>
  <c r="BN110" i="3" s="1"/>
  <c r="BO110" i="3" s="1"/>
  <c r="BP110" i="3" s="1"/>
  <c r="BQ110" i="3" s="1"/>
  <c r="BR110" i="3" s="1"/>
  <c r="BS110" i="3" s="1"/>
  <c r="BT110" i="3" s="1"/>
  <c r="BU110" i="3" s="1"/>
  <c r="O109" i="3"/>
  <c r="P109" i="3" s="1"/>
  <c r="Q109" i="3" s="1"/>
  <c r="R109" i="3" s="1"/>
  <c r="S109" i="3" s="1"/>
  <c r="T109" i="3" s="1"/>
  <c r="U109" i="3" s="1"/>
  <c r="V109" i="3" s="1"/>
  <c r="W109" i="3" s="1"/>
  <c r="X109" i="3" s="1"/>
  <c r="Y109" i="3" s="1"/>
  <c r="Z109" i="3" s="1"/>
  <c r="AA109" i="3" s="1"/>
  <c r="AB109" i="3" s="1"/>
  <c r="AC109" i="3" s="1"/>
  <c r="AD109" i="3" s="1"/>
  <c r="AE109" i="3" s="1"/>
  <c r="AF109" i="3" s="1"/>
  <c r="AG109" i="3" s="1"/>
  <c r="AH109" i="3" s="1"/>
  <c r="AI109" i="3" s="1"/>
  <c r="AJ109" i="3" s="1"/>
  <c r="AK109" i="3" s="1"/>
  <c r="AL109" i="3" s="1"/>
  <c r="AM109" i="3" s="1"/>
  <c r="AN109" i="3" s="1"/>
  <c r="AO109" i="3" s="1"/>
  <c r="AP109" i="3" s="1"/>
  <c r="AQ109" i="3" s="1"/>
  <c r="AR109" i="3" s="1"/>
  <c r="AS109" i="3" s="1"/>
  <c r="AT109" i="3" s="1"/>
  <c r="AU109" i="3" s="1"/>
  <c r="AV109" i="3" s="1"/>
  <c r="AW109" i="3" s="1"/>
  <c r="AX109" i="3" s="1"/>
  <c r="AY109" i="3" s="1"/>
  <c r="AZ109" i="3" s="1"/>
  <c r="BA109" i="3" s="1"/>
  <c r="BB109" i="3" s="1"/>
  <c r="BC109" i="3" s="1"/>
  <c r="BD109" i="3" s="1"/>
  <c r="BE109" i="3" s="1"/>
  <c r="BF109" i="3" s="1"/>
  <c r="BG109" i="3" s="1"/>
  <c r="BH109" i="3" s="1"/>
  <c r="BI109" i="3" s="1"/>
  <c r="BJ109" i="3" s="1"/>
  <c r="BK109" i="3" s="1"/>
  <c r="BL109" i="3" s="1"/>
  <c r="BM109" i="3" s="1"/>
  <c r="BN109" i="3" s="1"/>
  <c r="BO109" i="3" s="1"/>
  <c r="BP109" i="3" s="1"/>
  <c r="BQ109" i="3" s="1"/>
  <c r="BR109" i="3" s="1"/>
  <c r="BS109" i="3" s="1"/>
  <c r="BT109" i="3" s="1"/>
  <c r="BU109" i="3" s="1"/>
  <c r="O108" i="3"/>
  <c r="P108" i="3" s="1"/>
  <c r="Q108" i="3" s="1"/>
  <c r="R108" i="3" s="1"/>
  <c r="S108" i="3" s="1"/>
  <c r="T108" i="3" s="1"/>
  <c r="U108" i="3" s="1"/>
  <c r="V108" i="3" s="1"/>
  <c r="W108" i="3" s="1"/>
  <c r="X108" i="3" s="1"/>
  <c r="Y108" i="3" s="1"/>
  <c r="Z108" i="3" s="1"/>
  <c r="AA108" i="3" s="1"/>
  <c r="AB108" i="3" s="1"/>
  <c r="AC108" i="3" s="1"/>
  <c r="AD108" i="3" s="1"/>
  <c r="AE108" i="3" s="1"/>
  <c r="AF108" i="3" s="1"/>
  <c r="AG108" i="3" s="1"/>
  <c r="AH108" i="3" s="1"/>
  <c r="AI108" i="3" s="1"/>
  <c r="AJ108" i="3" s="1"/>
  <c r="AK108" i="3" s="1"/>
  <c r="AL108" i="3" s="1"/>
  <c r="AM108" i="3" s="1"/>
  <c r="AN108" i="3" s="1"/>
  <c r="AO108" i="3" s="1"/>
  <c r="AP108" i="3" s="1"/>
  <c r="AQ108" i="3" s="1"/>
  <c r="AR108" i="3" s="1"/>
  <c r="AS108" i="3" s="1"/>
  <c r="AT108" i="3" s="1"/>
  <c r="AU108" i="3" s="1"/>
  <c r="AV108" i="3" s="1"/>
  <c r="AW108" i="3" s="1"/>
  <c r="AX108" i="3" s="1"/>
  <c r="AY108" i="3" s="1"/>
  <c r="AZ108" i="3" s="1"/>
  <c r="BA108" i="3" s="1"/>
  <c r="BB108" i="3" s="1"/>
  <c r="BC108" i="3" s="1"/>
  <c r="BD108" i="3" s="1"/>
  <c r="BE108" i="3" s="1"/>
  <c r="BF108" i="3" s="1"/>
  <c r="BG108" i="3" s="1"/>
  <c r="BH108" i="3" s="1"/>
  <c r="BI108" i="3" s="1"/>
  <c r="BJ108" i="3" s="1"/>
  <c r="BK108" i="3" s="1"/>
  <c r="BL108" i="3" s="1"/>
  <c r="BM108" i="3" s="1"/>
  <c r="BN108" i="3" s="1"/>
  <c r="BO108" i="3" s="1"/>
  <c r="BP108" i="3" s="1"/>
  <c r="BQ108" i="3" s="1"/>
  <c r="BR108" i="3" s="1"/>
  <c r="BS108" i="3" s="1"/>
  <c r="BT108" i="3" s="1"/>
  <c r="BU108" i="3" s="1"/>
  <c r="O107" i="3"/>
  <c r="P107" i="3" s="1"/>
  <c r="Q107" i="3" s="1"/>
  <c r="R107" i="3" s="1"/>
  <c r="S107" i="3" s="1"/>
  <c r="T107" i="3" s="1"/>
  <c r="U107" i="3" s="1"/>
  <c r="V107" i="3" s="1"/>
  <c r="W107" i="3" s="1"/>
  <c r="X107" i="3" s="1"/>
  <c r="Y107" i="3" s="1"/>
  <c r="Z107" i="3" s="1"/>
  <c r="AA107" i="3" s="1"/>
  <c r="AB107" i="3" s="1"/>
  <c r="AC107" i="3" s="1"/>
  <c r="AD107" i="3" s="1"/>
  <c r="AE107" i="3" s="1"/>
  <c r="AF107" i="3" s="1"/>
  <c r="AG107" i="3" s="1"/>
  <c r="AH107" i="3" s="1"/>
  <c r="AI107" i="3" s="1"/>
  <c r="AJ107" i="3" s="1"/>
  <c r="AK107" i="3" s="1"/>
  <c r="AL107" i="3" s="1"/>
  <c r="AM107" i="3" s="1"/>
  <c r="AN107" i="3" s="1"/>
  <c r="AO107" i="3" s="1"/>
  <c r="AP107" i="3" s="1"/>
  <c r="AQ107" i="3" s="1"/>
  <c r="AR107" i="3" s="1"/>
  <c r="AS107" i="3" s="1"/>
  <c r="AT107" i="3" s="1"/>
  <c r="AU107" i="3" s="1"/>
  <c r="AV107" i="3" s="1"/>
  <c r="AW107" i="3" s="1"/>
  <c r="AX107" i="3" s="1"/>
  <c r="AY107" i="3" s="1"/>
  <c r="AZ107" i="3" s="1"/>
  <c r="BA107" i="3" s="1"/>
  <c r="BB107" i="3" s="1"/>
  <c r="BC107" i="3" s="1"/>
  <c r="BD107" i="3" s="1"/>
  <c r="BE107" i="3" s="1"/>
  <c r="BF107" i="3" s="1"/>
  <c r="BG107" i="3" s="1"/>
  <c r="BH107" i="3" s="1"/>
  <c r="BI107" i="3" s="1"/>
  <c r="BJ107" i="3" s="1"/>
  <c r="BK107" i="3" s="1"/>
  <c r="BL107" i="3" s="1"/>
  <c r="BM107" i="3" s="1"/>
  <c r="BN107" i="3" s="1"/>
  <c r="BO107" i="3" s="1"/>
  <c r="BP107" i="3" s="1"/>
  <c r="BQ107" i="3" s="1"/>
  <c r="BR107" i="3" s="1"/>
  <c r="BS107" i="3" s="1"/>
  <c r="BT107" i="3" s="1"/>
  <c r="BU107" i="3" s="1"/>
  <c r="O106" i="3"/>
  <c r="O105" i="3"/>
  <c r="P105" i="3" s="1"/>
  <c r="Q105" i="3" s="1"/>
  <c r="R105" i="3" s="1"/>
  <c r="S105" i="3" s="1"/>
  <c r="T105" i="3" s="1"/>
  <c r="U105" i="3" s="1"/>
  <c r="V105" i="3" s="1"/>
  <c r="W105" i="3" s="1"/>
  <c r="X105" i="3" s="1"/>
  <c r="Y105" i="3" s="1"/>
  <c r="Z105" i="3" s="1"/>
  <c r="O96" i="3"/>
  <c r="P96" i="3" s="1"/>
  <c r="D96" i="3"/>
  <c r="O95" i="3"/>
  <c r="D95" i="3"/>
  <c r="O94" i="3"/>
  <c r="P94" i="3" s="1"/>
  <c r="D94" i="3"/>
  <c r="O93" i="3"/>
  <c r="D93" i="3"/>
  <c r="O92" i="3"/>
  <c r="P92" i="3" s="1"/>
  <c r="D92" i="3"/>
  <c r="O91" i="3"/>
  <c r="P91" i="3" s="1"/>
  <c r="D91" i="3"/>
  <c r="N82" i="3"/>
  <c r="N81" i="3"/>
  <c r="N80" i="3"/>
  <c r="N79" i="3"/>
  <c r="N78" i="3"/>
  <c r="N77" i="3"/>
  <c r="P44" i="3"/>
  <c r="Q44" i="3" s="1"/>
  <c r="Q43" i="3" s="1"/>
  <c r="O43" i="3"/>
  <c r="N43" i="3"/>
  <c r="P40" i="3"/>
  <c r="O39" i="3"/>
  <c r="N39" i="3"/>
  <c r="N23" i="3"/>
  <c r="O22" i="3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AX22" i="3" s="1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BJ22" i="3" s="1"/>
  <c r="BK22" i="3" s="1"/>
  <c r="BL22" i="3" s="1"/>
  <c r="BM22" i="3" s="1"/>
  <c r="BN22" i="3" s="1"/>
  <c r="BO22" i="3" s="1"/>
  <c r="BP22" i="3" s="1"/>
  <c r="BQ22" i="3" s="1"/>
  <c r="BR22" i="3" s="1"/>
  <c r="BS22" i="3" s="1"/>
  <c r="BT22" i="3" s="1"/>
  <c r="BU22" i="3" s="1"/>
  <c r="O21" i="3"/>
  <c r="N16" i="3"/>
  <c r="AN15" i="3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AB15" i="3"/>
  <c r="AC15" i="3" s="1"/>
  <c r="AD15" i="3" s="1"/>
  <c r="AE15" i="3" s="1"/>
  <c r="AF15" i="3" s="1"/>
  <c r="AG15" i="3" s="1"/>
  <c r="AH15" i="3" s="1"/>
  <c r="AI15" i="3" s="1"/>
  <c r="AJ15" i="3" s="1"/>
  <c r="AK15" i="3" s="1"/>
  <c r="P15" i="3"/>
  <c r="Q15" i="3" s="1"/>
  <c r="R15" i="3" s="1"/>
  <c r="S15" i="3" s="1"/>
  <c r="V15" i="3" s="1"/>
  <c r="W15" i="3" s="1"/>
  <c r="X15" i="3" s="1"/>
  <c r="Y15" i="3" s="1"/>
  <c r="O14" i="3"/>
  <c r="N4" i="3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178" i="1"/>
  <c r="B177" i="1"/>
  <c r="B176" i="1"/>
  <c r="B175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170" i="1"/>
  <c r="BI162" i="1"/>
  <c r="BI163" i="1" s="1"/>
  <c r="BH162" i="1"/>
  <c r="BH163" i="1" s="1"/>
  <c r="BG162" i="1"/>
  <c r="BG163" i="1" s="1"/>
  <c r="BF162" i="1"/>
  <c r="BF163" i="1" s="1"/>
  <c r="BE162" i="1"/>
  <c r="BE163" i="1" s="1"/>
  <c r="BD162" i="1"/>
  <c r="BD163" i="1" s="1"/>
  <c r="BC162" i="1"/>
  <c r="BC163" i="1" s="1"/>
  <c r="BB162" i="1"/>
  <c r="BB163" i="1" s="1"/>
  <c r="BA162" i="1"/>
  <c r="BA163" i="1" s="1"/>
  <c r="AZ162" i="1"/>
  <c r="AZ163" i="1" s="1"/>
  <c r="AY162" i="1"/>
  <c r="AY163" i="1" s="1"/>
  <c r="AX162" i="1"/>
  <c r="AX163" i="1" s="1"/>
  <c r="AW162" i="1"/>
  <c r="AW163" i="1" s="1"/>
  <c r="AV162" i="1"/>
  <c r="AV163" i="1" s="1"/>
  <c r="AU162" i="1"/>
  <c r="AU163" i="1" s="1"/>
  <c r="AT162" i="1"/>
  <c r="AT163" i="1" s="1"/>
  <c r="AS162" i="1"/>
  <c r="AS163" i="1" s="1"/>
  <c r="AR162" i="1"/>
  <c r="AR163" i="1" s="1"/>
  <c r="AQ162" i="1"/>
  <c r="AQ163" i="1" s="1"/>
  <c r="AP162" i="1"/>
  <c r="AP163" i="1" s="1"/>
  <c r="AO162" i="1"/>
  <c r="AO163" i="1" s="1"/>
  <c r="AN162" i="1"/>
  <c r="AN163" i="1" s="1"/>
  <c r="AM162" i="1"/>
  <c r="AM163" i="1" s="1"/>
  <c r="AL162" i="1"/>
  <c r="AL163" i="1" s="1"/>
  <c r="AK162" i="1"/>
  <c r="AK163" i="1" s="1"/>
  <c r="AJ162" i="1"/>
  <c r="AJ163" i="1" s="1"/>
  <c r="AI162" i="1"/>
  <c r="AI163" i="1" s="1"/>
  <c r="AH162" i="1"/>
  <c r="AH163" i="1" s="1"/>
  <c r="AG162" i="1"/>
  <c r="AG163" i="1" s="1"/>
  <c r="AF162" i="1"/>
  <c r="AF163" i="1" s="1"/>
  <c r="AE162" i="1"/>
  <c r="AE163" i="1" s="1"/>
  <c r="AD162" i="1"/>
  <c r="AD163" i="1" s="1"/>
  <c r="AC162" i="1"/>
  <c r="AC163" i="1" s="1"/>
  <c r="AB162" i="1"/>
  <c r="AB163" i="1" s="1"/>
  <c r="AA162" i="1"/>
  <c r="AA163" i="1" s="1"/>
  <c r="Z162" i="1"/>
  <c r="Z163" i="1" s="1"/>
  <c r="Y162" i="1"/>
  <c r="Y163" i="1" s="1"/>
  <c r="X162" i="1"/>
  <c r="X163" i="1" s="1"/>
  <c r="W162" i="1"/>
  <c r="W163" i="1" s="1"/>
  <c r="V162" i="1"/>
  <c r="V163" i="1" s="1"/>
  <c r="U162" i="1"/>
  <c r="U163" i="1" s="1"/>
  <c r="T162" i="1"/>
  <c r="T163" i="1" s="1"/>
  <c r="S162" i="1"/>
  <c r="S163" i="1" s="1"/>
  <c r="R162" i="1"/>
  <c r="R163" i="1" s="1"/>
  <c r="Q162" i="1"/>
  <c r="Q163" i="1" s="1"/>
  <c r="P162" i="1"/>
  <c r="P163" i="1" s="1"/>
  <c r="O162" i="1"/>
  <c r="O163" i="1" s="1"/>
  <c r="N162" i="1"/>
  <c r="N163" i="1" s="1"/>
  <c r="M162" i="1"/>
  <c r="M163" i="1" s="1"/>
  <c r="L162" i="1"/>
  <c r="L163" i="1" s="1"/>
  <c r="K162" i="1"/>
  <c r="K163" i="1" s="1"/>
  <c r="J162" i="1"/>
  <c r="J163" i="1" s="1"/>
  <c r="I162" i="1"/>
  <c r="I163" i="1" s="1"/>
  <c r="H162" i="1"/>
  <c r="H163" i="1" s="1"/>
  <c r="G162" i="1"/>
  <c r="G163" i="1" s="1"/>
  <c r="F162" i="1"/>
  <c r="F163" i="1" s="1"/>
  <c r="E162" i="1"/>
  <c r="E163" i="1" s="1"/>
  <c r="D162" i="1"/>
  <c r="D163" i="1" s="1"/>
  <c r="C162" i="1"/>
  <c r="C163" i="1" s="1"/>
  <c r="B162" i="1"/>
  <c r="B163" i="1" s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D127" i="1"/>
  <c r="BB127" i="1"/>
  <c r="AZ127" i="1"/>
  <c r="AX127" i="1"/>
  <c r="AV127" i="1"/>
  <c r="AU127" i="1"/>
  <c r="AT127" i="1"/>
  <c r="AQ127" i="1"/>
  <c r="AL127" i="1"/>
  <c r="AD127" i="1"/>
  <c r="X127" i="1"/>
  <c r="U127" i="1"/>
  <c r="R127" i="1"/>
  <c r="O127" i="1"/>
  <c r="L127" i="1"/>
  <c r="K127" i="1"/>
  <c r="I127" i="1"/>
  <c r="H127" i="1"/>
  <c r="B104" i="1"/>
  <c r="C103" i="1"/>
  <c r="D103" i="1" s="1"/>
  <c r="C99" i="1"/>
  <c r="C98" i="1"/>
  <c r="C177" i="1" s="1"/>
  <c r="C97" i="1"/>
  <c r="C176" i="1" s="1"/>
  <c r="C96" i="1"/>
  <c r="C175" i="1" s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A68" i="1"/>
  <c r="AC68" i="5" s="1"/>
  <c r="B68" i="1"/>
  <c r="B68" i="5" s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D127" i="1"/>
  <c r="C4" i="1"/>
  <c r="B178" i="5"/>
  <c r="B177" i="5"/>
  <c r="B176" i="5"/>
  <c r="B175" i="5"/>
  <c r="BM173" i="5"/>
  <c r="BN173" i="5" s="1"/>
  <c r="BL173" i="5"/>
  <c r="BK173" i="5"/>
  <c r="BJ173" i="5"/>
  <c r="BI173" i="5"/>
  <c r="BH173" i="5"/>
  <c r="BG173" i="5"/>
  <c r="BF173" i="5"/>
  <c r="BE173" i="5"/>
  <c r="BD173" i="5"/>
  <c r="BC173" i="5"/>
  <c r="BB173" i="5"/>
  <c r="AZ173" i="5"/>
  <c r="BA173" i="5" s="1"/>
  <c r="AY173" i="5"/>
  <c r="AX173" i="5"/>
  <c r="AW173" i="5"/>
  <c r="AV173" i="5"/>
  <c r="AU173" i="5"/>
  <c r="AT173" i="5"/>
  <c r="AS173" i="5"/>
  <c r="AR173" i="5"/>
  <c r="AQ173" i="5"/>
  <c r="AP173" i="5"/>
  <c r="AO173" i="5"/>
  <c r="AM173" i="5"/>
  <c r="AN173" i="5" s="1"/>
  <c r="AL173" i="5"/>
  <c r="AK173" i="5"/>
  <c r="AJ173" i="5"/>
  <c r="AI173" i="5"/>
  <c r="AH173" i="5"/>
  <c r="AG173" i="5"/>
  <c r="AF173" i="5"/>
  <c r="AE173" i="5"/>
  <c r="AD173" i="5"/>
  <c r="AC173" i="5"/>
  <c r="AB173" i="5"/>
  <c r="Z173" i="5"/>
  <c r="AA173" i="5" s="1"/>
  <c r="Y173" i="5"/>
  <c r="X173" i="5"/>
  <c r="W173" i="5"/>
  <c r="V173" i="5"/>
  <c r="U173" i="5"/>
  <c r="T173" i="5"/>
  <c r="S173" i="5"/>
  <c r="R173" i="5"/>
  <c r="Q173" i="5"/>
  <c r="P173" i="5"/>
  <c r="O173" i="5"/>
  <c r="M173" i="5"/>
  <c r="N173" i="5" s="1"/>
  <c r="L173" i="5"/>
  <c r="K173" i="5"/>
  <c r="J173" i="5"/>
  <c r="I173" i="5"/>
  <c r="H173" i="5"/>
  <c r="G173" i="5"/>
  <c r="F173" i="5"/>
  <c r="E173" i="5"/>
  <c r="D173" i="5"/>
  <c r="C173" i="5"/>
  <c r="B173" i="5"/>
  <c r="A173" i="5"/>
  <c r="BM172" i="5"/>
  <c r="BN172" i="5" s="1"/>
  <c r="BL172" i="5"/>
  <c r="BK172" i="5"/>
  <c r="BJ172" i="5"/>
  <c r="BI172" i="5"/>
  <c r="BH172" i="5"/>
  <c r="BG172" i="5"/>
  <c r="BF172" i="5"/>
  <c r="BE172" i="5"/>
  <c r="BD172" i="5"/>
  <c r="BC172" i="5"/>
  <c r="BB172" i="5"/>
  <c r="AZ172" i="5"/>
  <c r="BA172" i="5" s="1"/>
  <c r="AY172" i="5"/>
  <c r="AX172" i="5"/>
  <c r="AW172" i="5"/>
  <c r="AV172" i="5"/>
  <c r="AU172" i="5"/>
  <c r="AT172" i="5"/>
  <c r="AS172" i="5"/>
  <c r="AR172" i="5"/>
  <c r="AQ172" i="5"/>
  <c r="AP172" i="5"/>
  <c r="AO172" i="5"/>
  <c r="AM172" i="5"/>
  <c r="AN172" i="5" s="1"/>
  <c r="AL172" i="5"/>
  <c r="AK172" i="5"/>
  <c r="AJ172" i="5"/>
  <c r="AI172" i="5"/>
  <c r="AH172" i="5"/>
  <c r="AG172" i="5"/>
  <c r="AF172" i="5"/>
  <c r="AE172" i="5"/>
  <c r="AD172" i="5"/>
  <c r="AC172" i="5"/>
  <c r="AB172" i="5"/>
  <c r="Z172" i="5"/>
  <c r="AA172" i="5" s="1"/>
  <c r="Y172" i="5"/>
  <c r="X172" i="5"/>
  <c r="W172" i="5"/>
  <c r="V172" i="5"/>
  <c r="U172" i="5"/>
  <c r="T172" i="5"/>
  <c r="S172" i="5"/>
  <c r="R172" i="5"/>
  <c r="Q172" i="5"/>
  <c r="P172" i="5"/>
  <c r="O172" i="5"/>
  <c r="M172" i="5"/>
  <c r="N172" i="5" s="1"/>
  <c r="L172" i="5"/>
  <c r="K172" i="5"/>
  <c r="J172" i="5"/>
  <c r="I172" i="5"/>
  <c r="H172" i="5"/>
  <c r="G172" i="5"/>
  <c r="F172" i="5"/>
  <c r="E172" i="5"/>
  <c r="D172" i="5"/>
  <c r="C172" i="5"/>
  <c r="B172" i="5"/>
  <c r="A172" i="5"/>
  <c r="BM171" i="5"/>
  <c r="BN171" i="5" s="1"/>
  <c r="BL171" i="5"/>
  <c r="BK171" i="5"/>
  <c r="BJ171" i="5"/>
  <c r="BI171" i="5"/>
  <c r="BH171" i="5"/>
  <c r="BG171" i="5"/>
  <c r="BF171" i="5"/>
  <c r="BE171" i="5"/>
  <c r="BD171" i="5"/>
  <c r="BC171" i="5"/>
  <c r="BB171" i="5"/>
  <c r="AZ171" i="5"/>
  <c r="BA171" i="5" s="1"/>
  <c r="AY171" i="5"/>
  <c r="AX171" i="5"/>
  <c r="AW171" i="5"/>
  <c r="AV171" i="5"/>
  <c r="AU171" i="5"/>
  <c r="AT171" i="5"/>
  <c r="AS171" i="5"/>
  <c r="AR171" i="5"/>
  <c r="AQ171" i="5"/>
  <c r="AP171" i="5"/>
  <c r="AO171" i="5"/>
  <c r="AM171" i="5"/>
  <c r="AN171" i="5" s="1"/>
  <c r="AL171" i="5"/>
  <c r="AK171" i="5"/>
  <c r="AJ171" i="5"/>
  <c r="AI171" i="5"/>
  <c r="AH171" i="5"/>
  <c r="AG171" i="5"/>
  <c r="AF171" i="5"/>
  <c r="AE171" i="5"/>
  <c r="AD171" i="5"/>
  <c r="AC171" i="5"/>
  <c r="AB171" i="5"/>
  <c r="Z171" i="5"/>
  <c r="AA171" i="5" s="1"/>
  <c r="Y171" i="5"/>
  <c r="X171" i="5"/>
  <c r="W171" i="5"/>
  <c r="V171" i="5"/>
  <c r="U171" i="5"/>
  <c r="T171" i="5"/>
  <c r="S171" i="5"/>
  <c r="R171" i="5"/>
  <c r="Q171" i="5"/>
  <c r="P171" i="5"/>
  <c r="O171" i="5"/>
  <c r="M171" i="5"/>
  <c r="N171" i="5" s="1"/>
  <c r="L171" i="5"/>
  <c r="K171" i="5"/>
  <c r="J171" i="5"/>
  <c r="I171" i="5"/>
  <c r="H171" i="5"/>
  <c r="G171" i="5"/>
  <c r="F171" i="5"/>
  <c r="E171" i="5"/>
  <c r="D171" i="5"/>
  <c r="C171" i="5"/>
  <c r="B171" i="5"/>
  <c r="A171" i="5"/>
  <c r="A170" i="5"/>
  <c r="N165" i="5"/>
  <c r="AU163" i="5"/>
  <c r="BM162" i="5"/>
  <c r="BM163" i="5" s="1"/>
  <c r="BL162" i="5"/>
  <c r="BL163" i="5" s="1"/>
  <c r="BK162" i="5"/>
  <c r="BK163" i="5" s="1"/>
  <c r="BJ162" i="5"/>
  <c r="BJ163" i="5" s="1"/>
  <c r="BI162" i="5"/>
  <c r="BI163" i="5" s="1"/>
  <c r="BH162" i="5"/>
  <c r="BH163" i="5" s="1"/>
  <c r="BG162" i="5"/>
  <c r="BG163" i="5" s="1"/>
  <c r="BF162" i="5"/>
  <c r="BF163" i="5" s="1"/>
  <c r="BE162" i="5"/>
  <c r="BE163" i="5" s="1"/>
  <c r="BD162" i="5"/>
  <c r="BD163" i="5" s="1"/>
  <c r="BC162" i="5"/>
  <c r="BC163" i="5" s="1"/>
  <c r="BB162" i="5"/>
  <c r="BB163" i="5" s="1"/>
  <c r="AZ162" i="5"/>
  <c r="AZ163" i="5" s="1"/>
  <c r="AY162" i="5"/>
  <c r="AY163" i="5" s="1"/>
  <c r="AX162" i="5"/>
  <c r="AX163" i="5" s="1"/>
  <c r="AW162" i="5"/>
  <c r="AW163" i="5" s="1"/>
  <c r="AV162" i="5"/>
  <c r="AV163" i="5" s="1"/>
  <c r="AU162" i="5"/>
  <c r="AT162" i="5"/>
  <c r="AT163" i="5" s="1"/>
  <c r="AS162" i="5"/>
  <c r="AS163" i="5" s="1"/>
  <c r="AR162" i="5"/>
  <c r="AR163" i="5" s="1"/>
  <c r="AQ162" i="5"/>
  <c r="AQ163" i="5" s="1"/>
  <c r="AP162" i="5"/>
  <c r="AP163" i="5" s="1"/>
  <c r="AO162" i="5"/>
  <c r="AM162" i="5"/>
  <c r="AM163" i="5" s="1"/>
  <c r="AL162" i="5"/>
  <c r="AL163" i="5" s="1"/>
  <c r="AK162" i="5"/>
  <c r="AK163" i="5" s="1"/>
  <c r="AJ162" i="5"/>
  <c r="AJ163" i="5" s="1"/>
  <c r="AI162" i="5"/>
  <c r="AI163" i="5" s="1"/>
  <c r="AH162" i="5"/>
  <c r="AH163" i="5" s="1"/>
  <c r="AG162" i="5"/>
  <c r="AG163" i="5" s="1"/>
  <c r="AF162" i="5"/>
  <c r="AF163" i="5" s="1"/>
  <c r="AE162" i="5"/>
  <c r="AE163" i="5" s="1"/>
  <c r="AD162" i="5"/>
  <c r="AD163" i="5" s="1"/>
  <c r="AC162" i="5"/>
  <c r="AC163" i="5" s="1"/>
  <c r="AB162" i="5"/>
  <c r="AB163" i="5" s="1"/>
  <c r="Z162" i="5"/>
  <c r="Z163" i="5" s="1"/>
  <c r="Y162" i="5"/>
  <c r="Y163" i="5" s="1"/>
  <c r="X162" i="5"/>
  <c r="X163" i="5" s="1"/>
  <c r="W162" i="5"/>
  <c r="W163" i="5" s="1"/>
  <c r="V162" i="5"/>
  <c r="V163" i="5" s="1"/>
  <c r="U162" i="5"/>
  <c r="U163" i="5" s="1"/>
  <c r="T162" i="5"/>
  <c r="T163" i="5" s="1"/>
  <c r="S162" i="5"/>
  <c r="S163" i="5" s="1"/>
  <c r="R162" i="5"/>
  <c r="R163" i="5" s="1"/>
  <c r="Q162" i="5"/>
  <c r="Q163" i="5" s="1"/>
  <c r="P162" i="5"/>
  <c r="P163" i="5" s="1"/>
  <c r="O162" i="5"/>
  <c r="O163" i="5" s="1"/>
  <c r="M162" i="5"/>
  <c r="M163" i="5" s="1"/>
  <c r="L162" i="5"/>
  <c r="L163" i="5" s="1"/>
  <c r="K162" i="5"/>
  <c r="K163" i="5" s="1"/>
  <c r="J162" i="5"/>
  <c r="J163" i="5" s="1"/>
  <c r="I162" i="5"/>
  <c r="I163" i="5" s="1"/>
  <c r="H162" i="5"/>
  <c r="H163" i="5" s="1"/>
  <c r="G162" i="5"/>
  <c r="G163" i="5" s="1"/>
  <c r="F162" i="5"/>
  <c r="F163" i="5" s="1"/>
  <c r="E162" i="5"/>
  <c r="E163" i="5" s="1"/>
  <c r="D162" i="5"/>
  <c r="D163" i="5" s="1"/>
  <c r="C162" i="5"/>
  <c r="C163" i="5" s="1"/>
  <c r="B162" i="5"/>
  <c r="B163" i="5" s="1"/>
  <c r="BN158" i="5"/>
  <c r="BA158" i="5"/>
  <c r="AN158" i="5"/>
  <c r="AA158" i="5"/>
  <c r="N158" i="5"/>
  <c r="BN150" i="5"/>
  <c r="BA150" i="5"/>
  <c r="AN150" i="5"/>
  <c r="AA150" i="5"/>
  <c r="N150" i="5"/>
  <c r="A149" i="5"/>
  <c r="A148" i="5"/>
  <c r="A144" i="5"/>
  <c r="A143" i="5"/>
  <c r="BJ127" i="5"/>
  <c r="BH127" i="5"/>
  <c r="BF127" i="5"/>
  <c r="BD127" i="5"/>
  <c r="BB127" i="5"/>
  <c r="AX127" i="5"/>
  <c r="AW127" i="5"/>
  <c r="AV127" i="5"/>
  <c r="AT127" i="5"/>
  <c r="AR127" i="5"/>
  <c r="AQ127" i="5"/>
  <c r="AO127" i="5"/>
  <c r="AJ127" i="5"/>
  <c r="AF127" i="5"/>
  <c r="AB127" i="5"/>
  <c r="Y127" i="5"/>
  <c r="X127" i="5"/>
  <c r="V127" i="5"/>
  <c r="S127" i="5"/>
  <c r="R127" i="5"/>
  <c r="P127" i="5"/>
  <c r="H127" i="5"/>
  <c r="BN116" i="5"/>
  <c r="BA116" i="5"/>
  <c r="AN116" i="5"/>
  <c r="AA116" i="5"/>
  <c r="N116" i="5"/>
  <c r="BN115" i="5"/>
  <c r="BA115" i="5"/>
  <c r="AN115" i="5"/>
  <c r="AA115" i="5"/>
  <c r="N115" i="5"/>
  <c r="BN113" i="5"/>
  <c r="BA113" i="5"/>
  <c r="AN113" i="5"/>
  <c r="AA113" i="5"/>
  <c r="N113" i="5"/>
  <c r="BN112" i="5"/>
  <c r="BA112" i="5"/>
  <c r="AN112" i="5"/>
  <c r="AA112" i="5"/>
  <c r="N112" i="5"/>
  <c r="BN111" i="5"/>
  <c r="BA111" i="5"/>
  <c r="AN111" i="5"/>
  <c r="AA111" i="5"/>
  <c r="N111" i="5"/>
  <c r="B104" i="5"/>
  <c r="C103" i="5"/>
  <c r="D103" i="5" s="1"/>
  <c r="D104" i="5" s="1"/>
  <c r="B101" i="5"/>
  <c r="C99" i="5"/>
  <c r="D99" i="5" s="1"/>
  <c r="C98" i="5"/>
  <c r="D98" i="5" s="1"/>
  <c r="C97" i="5"/>
  <c r="D97" i="5" s="1"/>
  <c r="C96" i="5"/>
  <c r="BM91" i="5"/>
  <c r="BN91" i="5" s="1"/>
  <c r="BL91" i="5"/>
  <c r="BK91" i="5"/>
  <c r="BJ91" i="5"/>
  <c r="BI91" i="5"/>
  <c r="BH91" i="5"/>
  <c r="BG91" i="5"/>
  <c r="BF91" i="5"/>
  <c r="BE91" i="5"/>
  <c r="BD91" i="5"/>
  <c r="BC91" i="5"/>
  <c r="BB91" i="5"/>
  <c r="AZ91" i="5"/>
  <c r="BA91" i="5" s="1"/>
  <c r="AY91" i="5"/>
  <c r="AX91" i="5"/>
  <c r="AW91" i="5"/>
  <c r="AV91" i="5"/>
  <c r="AU91" i="5"/>
  <c r="AT91" i="5"/>
  <c r="AS91" i="5"/>
  <c r="AR91" i="5"/>
  <c r="AQ91" i="5"/>
  <c r="AP91" i="5"/>
  <c r="AO91" i="5"/>
  <c r="AM91" i="5"/>
  <c r="AN91" i="5" s="1"/>
  <c r="AL91" i="5"/>
  <c r="AK91" i="5"/>
  <c r="AJ91" i="5"/>
  <c r="AI91" i="5"/>
  <c r="AH91" i="5"/>
  <c r="AG91" i="5"/>
  <c r="AF91" i="5"/>
  <c r="AE91" i="5"/>
  <c r="AD91" i="5"/>
  <c r="AC91" i="5"/>
  <c r="AB91" i="5"/>
  <c r="Z91" i="5"/>
  <c r="AA91" i="5" s="1"/>
  <c r="Y91" i="5"/>
  <c r="X91" i="5"/>
  <c r="W91" i="5"/>
  <c r="V91" i="5"/>
  <c r="U91" i="5"/>
  <c r="T91" i="5"/>
  <c r="S91" i="5"/>
  <c r="R91" i="5"/>
  <c r="Q91" i="5"/>
  <c r="P91" i="5"/>
  <c r="O91" i="5"/>
  <c r="M91" i="5"/>
  <c r="N91" i="5" s="1"/>
  <c r="L91" i="5"/>
  <c r="K91" i="5"/>
  <c r="J91" i="5"/>
  <c r="I91" i="5"/>
  <c r="H91" i="5"/>
  <c r="G91" i="5"/>
  <c r="F91" i="5"/>
  <c r="E91" i="5"/>
  <c r="D91" i="5"/>
  <c r="C91" i="5"/>
  <c r="B91" i="5"/>
  <c r="BN90" i="5"/>
  <c r="BA90" i="5"/>
  <c r="AN90" i="5"/>
  <c r="AA90" i="5"/>
  <c r="N90" i="5"/>
  <c r="BN89" i="5"/>
  <c r="BA89" i="5"/>
  <c r="AN89" i="5"/>
  <c r="AA89" i="5"/>
  <c r="N89" i="5"/>
  <c r="BN85" i="5"/>
  <c r="BA85" i="5"/>
  <c r="AN85" i="5"/>
  <c r="AA85" i="5"/>
  <c r="N85" i="5"/>
  <c r="BN81" i="5"/>
  <c r="BA81" i="5"/>
  <c r="AN81" i="5"/>
  <c r="AA81" i="5"/>
  <c r="N81" i="5"/>
  <c r="BN80" i="5"/>
  <c r="BA80" i="5"/>
  <c r="AN80" i="5"/>
  <c r="AA80" i="5"/>
  <c r="N80" i="5"/>
  <c r="BN79" i="5"/>
  <c r="BA79" i="5"/>
  <c r="AN79" i="5"/>
  <c r="AA79" i="5"/>
  <c r="N79" i="5"/>
  <c r="N70" i="5"/>
  <c r="N63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Z61" i="5"/>
  <c r="Y61" i="5"/>
  <c r="X61" i="5"/>
  <c r="W61" i="5"/>
  <c r="V61" i="5"/>
  <c r="U61" i="5"/>
  <c r="T61" i="5"/>
  <c r="S61" i="5"/>
  <c r="R61" i="5"/>
  <c r="Q61" i="5"/>
  <c r="P61" i="5"/>
  <c r="O61" i="5"/>
  <c r="M61" i="5"/>
  <c r="L61" i="5"/>
  <c r="K61" i="5"/>
  <c r="J61" i="5"/>
  <c r="I61" i="5"/>
  <c r="H61" i="5"/>
  <c r="G61" i="5"/>
  <c r="F61" i="5"/>
  <c r="E61" i="5"/>
  <c r="D61" i="5"/>
  <c r="C61" i="5"/>
  <c r="B61" i="5"/>
  <c r="BN60" i="5"/>
  <c r="BA60" i="5"/>
  <c r="AN60" i="5"/>
  <c r="AA60" i="5"/>
  <c r="N60" i="5"/>
  <c r="BN59" i="5"/>
  <c r="BA59" i="5"/>
  <c r="AN59" i="5"/>
  <c r="AA59" i="5"/>
  <c r="N59" i="5"/>
  <c r="BN58" i="5"/>
  <c r="BA58" i="5"/>
  <c r="AN58" i="5"/>
  <c r="AA58" i="5"/>
  <c r="N58" i="5"/>
  <c r="BN54" i="5"/>
  <c r="BA54" i="5"/>
  <c r="AN54" i="5"/>
  <c r="AA54" i="5"/>
  <c r="N54" i="5"/>
  <c r="BN51" i="5"/>
  <c r="BA51" i="5"/>
  <c r="AN51" i="5"/>
  <c r="AA51" i="5"/>
  <c r="N51" i="5"/>
  <c r="BN50" i="5"/>
  <c r="BA50" i="5"/>
  <c r="AN50" i="5"/>
  <c r="AA50" i="5"/>
  <c r="N50" i="5"/>
  <c r="BN49" i="5"/>
  <c r="BA49" i="5"/>
  <c r="AN49" i="5"/>
  <c r="AA49" i="5"/>
  <c r="N49" i="5"/>
  <c r="BN48" i="5"/>
  <c r="BA48" i="5"/>
  <c r="AN48" i="5"/>
  <c r="AA48" i="5"/>
  <c r="N48" i="5"/>
  <c r="BN47" i="5"/>
  <c r="BA47" i="5"/>
  <c r="AN47" i="5"/>
  <c r="AA47" i="5"/>
  <c r="N47" i="5"/>
  <c r="BN45" i="5"/>
  <c r="BA45" i="5"/>
  <c r="AN45" i="5"/>
  <c r="AA45" i="5"/>
  <c r="N45" i="5"/>
  <c r="BN44" i="5"/>
  <c r="BA44" i="5"/>
  <c r="AA44" i="5"/>
  <c r="N44" i="5"/>
  <c r="BN42" i="5"/>
  <c r="AN42" i="5"/>
  <c r="AA42" i="5"/>
  <c r="N42" i="5"/>
  <c r="BN41" i="5"/>
  <c r="BA41" i="5"/>
  <c r="AN41" i="5"/>
  <c r="AA41" i="5"/>
  <c r="N41" i="5"/>
  <c r="BN40" i="5"/>
  <c r="BA40" i="5"/>
  <c r="AN40" i="5"/>
  <c r="AA40" i="5"/>
  <c r="N40" i="5"/>
  <c r="BA39" i="5"/>
  <c r="AN39" i="5"/>
  <c r="AA39" i="5"/>
  <c r="N39" i="5"/>
  <c r="BN38" i="5"/>
  <c r="BA38" i="5"/>
  <c r="AA38" i="5"/>
  <c r="N38" i="5"/>
  <c r="BA37" i="5"/>
  <c r="AN37" i="5"/>
  <c r="AA37" i="5"/>
  <c r="BN24" i="5"/>
  <c r="BA24" i="5"/>
  <c r="AN24" i="5"/>
  <c r="AA24" i="5"/>
  <c r="BN23" i="5"/>
  <c r="BA23" i="5"/>
  <c r="AN23" i="5"/>
  <c r="AA23" i="5"/>
  <c r="N23" i="5"/>
  <c r="BN22" i="5"/>
  <c r="BA22" i="5"/>
  <c r="AN22" i="5"/>
  <c r="AA22" i="5"/>
  <c r="N22" i="5"/>
  <c r="BA21" i="5"/>
  <c r="AN21" i="5"/>
  <c r="N21" i="5"/>
  <c r="BM130" i="5"/>
  <c r="BL130" i="5"/>
  <c r="BK130" i="5"/>
  <c r="BJ130" i="5"/>
  <c r="BI130" i="5"/>
  <c r="BH130" i="5"/>
  <c r="BG130" i="5"/>
  <c r="BF130" i="5"/>
  <c r="BE130" i="5"/>
  <c r="BD130" i="5"/>
  <c r="BC130" i="5"/>
  <c r="BB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B13" i="5"/>
  <c r="B12" i="5"/>
  <c r="B4" i="5"/>
  <c r="C4" i="5" s="1"/>
  <c r="D4" i="5" s="1"/>
  <c r="E4" i="5" s="1"/>
  <c r="F4" i="5" s="1"/>
  <c r="G4" i="5" s="1"/>
  <c r="H4" i="5" s="1"/>
  <c r="I4" i="5" s="1"/>
  <c r="J4" i="5" s="1"/>
  <c r="K4" i="5" s="1"/>
  <c r="L4" i="5" s="1"/>
  <c r="M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X249" i="3" l="1"/>
  <c r="W248" i="3"/>
  <c r="K46" i="1" s="1"/>
  <c r="P127" i="1"/>
  <c r="AM127" i="1"/>
  <c r="BA11" i="5"/>
  <c r="AO127" i="1"/>
  <c r="AP127" i="1"/>
  <c r="AA127" i="1"/>
  <c r="AR127" i="1"/>
  <c r="BG127" i="1"/>
  <c r="AI127" i="1"/>
  <c r="AW127" i="1"/>
  <c r="AA13" i="5"/>
  <c r="AG127" i="1"/>
  <c r="X185" i="3"/>
  <c r="L30" i="1" s="1"/>
  <c r="L30" i="5" s="1"/>
  <c r="P175" i="3"/>
  <c r="D29" i="1" s="1"/>
  <c r="D29" i="5" s="1"/>
  <c r="C29" i="1"/>
  <c r="C29" i="5" s="1"/>
  <c r="P223" i="3"/>
  <c r="C34" i="1"/>
  <c r="C34" i="5" s="1"/>
  <c r="V127" i="1"/>
  <c r="AS127" i="1"/>
  <c r="P193" i="3"/>
  <c r="D31" i="1" s="1"/>
  <c r="D31" i="5" s="1"/>
  <c r="C31" i="1"/>
  <c r="C31" i="5" s="1"/>
  <c r="BE127" i="1"/>
  <c r="P203" i="3"/>
  <c r="D32" i="1" s="1"/>
  <c r="D32" i="5" s="1"/>
  <c r="C32" i="1"/>
  <c r="C32" i="5" s="1"/>
  <c r="P149" i="3"/>
  <c r="C25" i="1"/>
  <c r="C25" i="5" s="1"/>
  <c r="P213" i="3"/>
  <c r="D33" i="1" s="1"/>
  <c r="D33" i="5" s="1"/>
  <c r="C33" i="1"/>
  <c r="C33" i="5" s="1"/>
  <c r="W233" i="3"/>
  <c r="W185" i="3"/>
  <c r="K30" i="1" s="1"/>
  <c r="K30" i="5" s="1"/>
  <c r="P134" i="3"/>
  <c r="BA42" i="5"/>
  <c r="O134" i="3"/>
  <c r="BN11" i="5"/>
  <c r="AN11" i="5"/>
  <c r="AC127" i="1"/>
  <c r="AN12" i="5"/>
  <c r="BN12" i="5"/>
  <c r="BN13" i="5"/>
  <c r="BA12" i="5"/>
  <c r="BA13" i="5"/>
  <c r="Q127" i="1"/>
  <c r="Z127" i="1"/>
  <c r="AH127" i="1"/>
  <c r="BF127" i="1"/>
  <c r="AN13" i="5"/>
  <c r="P185" i="3"/>
  <c r="C30" i="1"/>
  <c r="BC127" i="5"/>
  <c r="BN127" i="5" s="1"/>
  <c r="AB127" i="1"/>
  <c r="AA12" i="5"/>
  <c r="T127" i="1"/>
  <c r="AK127" i="1"/>
  <c r="BA127" i="1"/>
  <c r="BI127" i="1"/>
  <c r="AY127" i="1"/>
  <c r="S127" i="1"/>
  <c r="AJ127" i="1"/>
  <c r="BH127" i="1"/>
  <c r="N127" i="1"/>
  <c r="AE127" i="1"/>
  <c r="BC127" i="1"/>
  <c r="W127" i="1"/>
  <c r="AF127" i="1"/>
  <c r="AN127" i="1"/>
  <c r="AA11" i="5"/>
  <c r="Y127" i="1"/>
  <c r="R134" i="3"/>
  <c r="S135" i="3"/>
  <c r="Q134" i="3"/>
  <c r="N76" i="3"/>
  <c r="N37" i="3"/>
  <c r="P85" i="3"/>
  <c r="O84" i="3"/>
  <c r="C101" i="5"/>
  <c r="F37" i="2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BA37" i="2" s="1"/>
  <c r="BB37" i="2" s="1"/>
  <c r="BC37" i="2" s="1"/>
  <c r="BD37" i="2" s="1"/>
  <c r="BE37" i="2" s="1"/>
  <c r="BF37" i="2" s="1"/>
  <c r="BG37" i="2" s="1"/>
  <c r="BH37" i="2" s="1"/>
  <c r="BI37" i="2" s="1"/>
  <c r="BJ37" i="2" s="1"/>
  <c r="BK37" i="2" s="1"/>
  <c r="BL37" i="2" s="1"/>
  <c r="BM37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 s="1"/>
  <c r="F31" i="2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L31" i="2" s="1"/>
  <c r="AM31" i="2" s="1"/>
  <c r="AN31" i="2" s="1"/>
  <c r="AO31" i="2" s="1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BD31" i="2" s="1"/>
  <c r="BE31" i="2" s="1"/>
  <c r="BF31" i="2" s="1"/>
  <c r="BG31" i="2" s="1"/>
  <c r="BH31" i="2" s="1"/>
  <c r="BI31" i="2" s="1"/>
  <c r="BJ31" i="2" s="1"/>
  <c r="BK31" i="2" s="1"/>
  <c r="BL31" i="2" s="1"/>
  <c r="BM31" i="2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E52" i="2"/>
  <c r="L54" i="2"/>
  <c r="T54" i="2"/>
  <c r="AB54" i="2"/>
  <c r="AJ54" i="2"/>
  <c r="AR54" i="2"/>
  <c r="AZ54" i="2"/>
  <c r="BH54" i="2"/>
  <c r="G55" i="2"/>
  <c r="AA163" i="5"/>
  <c r="B179" i="5"/>
  <c r="AA61" i="5"/>
  <c r="B105" i="5"/>
  <c r="BA61" i="5"/>
  <c r="C104" i="5"/>
  <c r="AN127" i="5"/>
  <c r="N64" i="3"/>
  <c r="N4" i="5"/>
  <c r="AA4" i="5"/>
  <c r="O37" i="3"/>
  <c r="Z67" i="1"/>
  <c r="AB67" i="5" s="1"/>
  <c r="AC279" i="3"/>
  <c r="O69" i="3"/>
  <c r="O23" i="3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BJ23" i="3" s="1"/>
  <c r="BK23" i="3" s="1"/>
  <c r="BL23" i="3" s="1"/>
  <c r="BM23" i="3" s="1"/>
  <c r="BN23" i="3" s="1"/>
  <c r="BO23" i="3" s="1"/>
  <c r="BP23" i="3" s="1"/>
  <c r="BQ23" i="3" s="1"/>
  <c r="BR23" i="3" s="1"/>
  <c r="BS23" i="3" s="1"/>
  <c r="BT23" i="3" s="1"/>
  <c r="BU23" i="3" s="1"/>
  <c r="AO144" i="5"/>
  <c r="B109" i="1"/>
  <c r="B109" i="5" s="1"/>
  <c r="B67" i="1"/>
  <c r="B67" i="5" s="1"/>
  <c r="B148" i="5"/>
  <c r="Z68" i="3"/>
  <c r="P275" i="3"/>
  <c r="Q275" i="3" s="1"/>
  <c r="P43" i="3"/>
  <c r="AA105" i="3"/>
  <c r="AB105" i="3" s="1"/>
  <c r="AC105" i="3" s="1"/>
  <c r="AD105" i="3" s="1"/>
  <c r="AE105" i="3" s="1"/>
  <c r="AF105" i="3" s="1"/>
  <c r="AG105" i="3" s="1"/>
  <c r="AH105" i="3" s="1"/>
  <c r="AI105" i="3" s="1"/>
  <c r="AJ105" i="3" s="1"/>
  <c r="AK105" i="3" s="1"/>
  <c r="AL105" i="3" s="1"/>
  <c r="AM105" i="3" s="1"/>
  <c r="AN105" i="3" s="1"/>
  <c r="AO105" i="3" s="1"/>
  <c r="AP105" i="3" s="1"/>
  <c r="AQ105" i="3" s="1"/>
  <c r="AR105" i="3" s="1"/>
  <c r="AS105" i="3" s="1"/>
  <c r="AT105" i="3" s="1"/>
  <c r="AU105" i="3" s="1"/>
  <c r="AV105" i="3" s="1"/>
  <c r="AW105" i="3" s="1"/>
  <c r="AX105" i="3" s="1"/>
  <c r="AY105" i="3" s="1"/>
  <c r="AZ105" i="3" s="1"/>
  <c r="BA105" i="3" s="1"/>
  <c r="BB105" i="3" s="1"/>
  <c r="BC105" i="3" s="1"/>
  <c r="BD105" i="3" s="1"/>
  <c r="BE105" i="3" s="1"/>
  <c r="BF105" i="3" s="1"/>
  <c r="BG105" i="3" s="1"/>
  <c r="BH105" i="3" s="1"/>
  <c r="BI105" i="3" s="1"/>
  <c r="BJ105" i="3" s="1"/>
  <c r="BK105" i="3" s="1"/>
  <c r="BL105" i="3" s="1"/>
  <c r="BM105" i="3" s="1"/>
  <c r="BN105" i="3" s="1"/>
  <c r="BO105" i="3" s="1"/>
  <c r="BP105" i="3" s="1"/>
  <c r="BQ105" i="3" s="1"/>
  <c r="BR105" i="3" s="1"/>
  <c r="BS105" i="3" s="1"/>
  <c r="BT105" i="3" s="1"/>
  <c r="BU105" i="3" s="1"/>
  <c r="O278" i="3"/>
  <c r="O277" i="3" s="1"/>
  <c r="C67" i="1" s="1"/>
  <c r="B144" i="5"/>
  <c r="P165" i="3"/>
  <c r="Z277" i="3"/>
  <c r="P283" i="3"/>
  <c r="P89" i="3"/>
  <c r="P69" i="3" s="1"/>
  <c r="AB277" i="3"/>
  <c r="N269" i="3"/>
  <c r="AM277" i="3"/>
  <c r="BB144" i="5"/>
  <c r="O80" i="3"/>
  <c r="O82" i="3"/>
  <c r="N12" i="5"/>
  <c r="B11" i="5"/>
  <c r="B127" i="5" s="1"/>
  <c r="N127" i="5" s="1"/>
  <c r="N163" i="5"/>
  <c r="AN163" i="5"/>
  <c r="C178" i="1"/>
  <c r="C179" i="1" s="1"/>
  <c r="D99" i="1"/>
  <c r="D178" i="1" s="1"/>
  <c r="N17" i="3"/>
  <c r="N12" i="3" s="1"/>
  <c r="B9" i="1" s="1"/>
  <c r="B9" i="5" s="1"/>
  <c r="O16" i="3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L16" i="3" s="1"/>
  <c r="BM16" i="3" s="1"/>
  <c r="BN16" i="3" s="1"/>
  <c r="BO16" i="3" s="1"/>
  <c r="BP16" i="3" s="1"/>
  <c r="BQ16" i="3" s="1"/>
  <c r="BR16" i="3" s="1"/>
  <c r="BS16" i="3" s="1"/>
  <c r="BT16" i="3" s="1"/>
  <c r="BU16" i="3" s="1"/>
  <c r="N13" i="5"/>
  <c r="Q175" i="3"/>
  <c r="E29" i="1" s="1"/>
  <c r="E29" i="5" s="1"/>
  <c r="AC278" i="3"/>
  <c r="AC283" i="3" s="1"/>
  <c r="AD279" i="3"/>
  <c r="P93" i="3"/>
  <c r="P79" i="3" s="1"/>
  <c r="O79" i="3"/>
  <c r="AN130" i="5"/>
  <c r="P39" i="3"/>
  <c r="Q40" i="3"/>
  <c r="O78" i="3"/>
  <c r="P106" i="3"/>
  <c r="Q106" i="3" s="1"/>
  <c r="R106" i="3" s="1"/>
  <c r="S106" i="3" s="1"/>
  <c r="T106" i="3" s="1"/>
  <c r="U106" i="3" s="1"/>
  <c r="V106" i="3" s="1"/>
  <c r="W106" i="3" s="1"/>
  <c r="X106" i="3" s="1"/>
  <c r="Y106" i="3" s="1"/>
  <c r="Z106" i="3" s="1"/>
  <c r="AA106" i="3" s="1"/>
  <c r="AB106" i="3" s="1"/>
  <c r="AC106" i="3" s="1"/>
  <c r="AD106" i="3" s="1"/>
  <c r="AE106" i="3" s="1"/>
  <c r="AF106" i="3" s="1"/>
  <c r="AG106" i="3" s="1"/>
  <c r="AH106" i="3" s="1"/>
  <c r="AI106" i="3" s="1"/>
  <c r="AJ106" i="3" s="1"/>
  <c r="AK106" i="3" s="1"/>
  <c r="AL106" i="3" s="1"/>
  <c r="AM106" i="3" s="1"/>
  <c r="AN106" i="3" s="1"/>
  <c r="AO106" i="3" s="1"/>
  <c r="AP106" i="3" s="1"/>
  <c r="AQ106" i="3" s="1"/>
  <c r="AR106" i="3" s="1"/>
  <c r="AS106" i="3" s="1"/>
  <c r="AT106" i="3" s="1"/>
  <c r="AU106" i="3" s="1"/>
  <c r="AV106" i="3" s="1"/>
  <c r="AW106" i="3" s="1"/>
  <c r="AX106" i="3" s="1"/>
  <c r="AY106" i="3" s="1"/>
  <c r="AZ106" i="3" s="1"/>
  <c r="BA106" i="3" s="1"/>
  <c r="BB106" i="3" s="1"/>
  <c r="BC106" i="3" s="1"/>
  <c r="BD106" i="3" s="1"/>
  <c r="BE106" i="3" s="1"/>
  <c r="BF106" i="3" s="1"/>
  <c r="BG106" i="3" s="1"/>
  <c r="BH106" i="3" s="1"/>
  <c r="BI106" i="3" s="1"/>
  <c r="BJ106" i="3" s="1"/>
  <c r="BK106" i="3" s="1"/>
  <c r="BL106" i="3" s="1"/>
  <c r="BM106" i="3" s="1"/>
  <c r="BN106" i="3" s="1"/>
  <c r="BO106" i="3" s="1"/>
  <c r="BP106" i="3" s="1"/>
  <c r="BQ106" i="3" s="1"/>
  <c r="BR106" i="3" s="1"/>
  <c r="BS106" i="3" s="1"/>
  <c r="BT106" i="3" s="1"/>
  <c r="BU106" i="3" s="1"/>
  <c r="N61" i="5"/>
  <c r="AN61" i="5"/>
  <c r="BN61" i="5"/>
  <c r="AA127" i="5"/>
  <c r="BA127" i="5"/>
  <c r="AA162" i="5"/>
  <c r="BA162" i="5"/>
  <c r="Q213" i="3"/>
  <c r="P101" i="3"/>
  <c r="O67" i="3"/>
  <c r="AO163" i="5"/>
  <c r="BA163" i="5" s="1"/>
  <c r="D4" i="1"/>
  <c r="B179" i="1"/>
  <c r="P95" i="3"/>
  <c r="Q95" i="3" s="1"/>
  <c r="O81" i="3"/>
  <c r="Q193" i="3"/>
  <c r="C144" i="5"/>
  <c r="R102" i="3"/>
  <c r="Q68" i="3"/>
  <c r="P158" i="3"/>
  <c r="D26" i="1" s="1"/>
  <c r="D26" i="5" s="1"/>
  <c r="P86" i="3"/>
  <c r="O66" i="3"/>
  <c r="O65" i="3"/>
  <c r="G4" i="2"/>
  <c r="H4" i="2" s="1"/>
  <c r="B105" i="1"/>
  <c r="Q70" i="3"/>
  <c r="H54" i="2"/>
  <c r="P54" i="2"/>
  <c r="X54" i="2"/>
  <c r="AF54" i="2"/>
  <c r="AN54" i="2"/>
  <c r="AV54" i="2"/>
  <c r="BD54" i="2"/>
  <c r="BL54" i="2"/>
  <c r="P68" i="3"/>
  <c r="I54" i="2"/>
  <c r="Q54" i="2"/>
  <c r="Y54" i="2"/>
  <c r="AG54" i="2"/>
  <c r="AO54" i="2"/>
  <c r="O68" i="3"/>
  <c r="N43" i="5"/>
  <c r="AN43" i="5"/>
  <c r="BN43" i="5"/>
  <c r="AA27" i="5"/>
  <c r="BA27" i="5"/>
  <c r="E54" i="2"/>
  <c r="M54" i="2"/>
  <c r="U54" i="2"/>
  <c r="AC54" i="2"/>
  <c r="AK54" i="2"/>
  <c r="AA43" i="5"/>
  <c r="BA43" i="5"/>
  <c r="N27" i="5"/>
  <c r="AN27" i="5"/>
  <c r="BN27" i="5"/>
  <c r="R104" i="3"/>
  <c r="P70" i="3"/>
  <c r="O70" i="3"/>
  <c r="AA130" i="5"/>
  <c r="AA16" i="5"/>
  <c r="AN16" i="5"/>
  <c r="D176" i="5"/>
  <c r="E97" i="5"/>
  <c r="BN163" i="5"/>
  <c r="BA130" i="5"/>
  <c r="BA16" i="5"/>
  <c r="D177" i="5"/>
  <c r="E98" i="5"/>
  <c r="N130" i="5"/>
  <c r="N16" i="5"/>
  <c r="BN130" i="5"/>
  <c r="BN16" i="5"/>
  <c r="D178" i="5"/>
  <c r="E99" i="5"/>
  <c r="AN162" i="5"/>
  <c r="C175" i="5"/>
  <c r="E103" i="1"/>
  <c r="D104" i="1"/>
  <c r="E103" i="5"/>
  <c r="C176" i="5"/>
  <c r="N162" i="5"/>
  <c r="BN162" i="5"/>
  <c r="C177" i="5"/>
  <c r="C178" i="5"/>
  <c r="D96" i="5"/>
  <c r="D97" i="1"/>
  <c r="C104" i="1"/>
  <c r="D96" i="1"/>
  <c r="C101" i="1"/>
  <c r="D98" i="1"/>
  <c r="P14" i="3"/>
  <c r="O24" i="3"/>
  <c r="O19" i="3" s="1"/>
  <c r="C10" i="1" s="1"/>
  <c r="C10" i="5" s="1"/>
  <c r="P21" i="3"/>
  <c r="Q92" i="3"/>
  <c r="Q96" i="3"/>
  <c r="P82" i="3"/>
  <c r="R44" i="3"/>
  <c r="O77" i="3"/>
  <c r="N24" i="3"/>
  <c r="Q91" i="3"/>
  <c r="P77" i="3"/>
  <c r="Q94" i="3"/>
  <c r="P80" i="3"/>
  <c r="Q203" i="3"/>
  <c r="E32" i="1" s="1"/>
  <c r="E32" i="5" s="1"/>
  <c r="P271" i="3"/>
  <c r="O270" i="3"/>
  <c r="O269" i="3" s="1"/>
  <c r="AO279" i="3"/>
  <c r="AN278" i="3"/>
  <c r="P278" i="3"/>
  <c r="P277" i="3" s="1"/>
  <c r="AA283" i="3"/>
  <c r="AA277" i="3"/>
  <c r="P274" i="3"/>
  <c r="R279" i="3"/>
  <c r="Q278" i="3"/>
  <c r="Q277" i="3" s="1"/>
  <c r="AL283" i="3"/>
  <c r="L55" i="2"/>
  <c r="M10" i="2"/>
  <c r="F7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BJ54" i="2"/>
  <c r="E55" i="2"/>
  <c r="I55" i="2"/>
  <c r="G54" i="2"/>
  <c r="K54" i="2"/>
  <c r="O54" i="2"/>
  <c r="S54" i="2"/>
  <c r="W54" i="2"/>
  <c r="AA54" i="2"/>
  <c r="AE54" i="2"/>
  <c r="AI54" i="2"/>
  <c r="AM54" i="2"/>
  <c r="AQ54" i="2"/>
  <c r="AU54" i="2"/>
  <c r="AY54" i="2"/>
  <c r="BC54" i="2"/>
  <c r="BG54" i="2"/>
  <c r="BK54" i="2"/>
  <c r="F55" i="2"/>
  <c r="K55" i="2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 s="1"/>
  <c r="AO25" i="2" s="1"/>
  <c r="AP25" i="2" s="1"/>
  <c r="AQ25" i="2" s="1"/>
  <c r="AR25" i="2" s="1"/>
  <c r="AS25" i="2" s="1"/>
  <c r="AT25" i="2" s="1"/>
  <c r="AU25" i="2" s="1"/>
  <c r="AV25" i="2" s="1"/>
  <c r="AW25" i="2" s="1"/>
  <c r="AX25" i="2" s="1"/>
  <c r="AY25" i="2" s="1"/>
  <c r="AZ25" i="2" s="1"/>
  <c r="BA25" i="2" s="1"/>
  <c r="BB25" i="2" s="1"/>
  <c r="BC25" i="2" s="1"/>
  <c r="BD25" i="2" s="1"/>
  <c r="BE25" i="2" s="1"/>
  <c r="BF25" i="2" s="1"/>
  <c r="BG25" i="2" s="1"/>
  <c r="BH25" i="2" s="1"/>
  <c r="BI25" i="2" s="1"/>
  <c r="BJ25" i="2" s="1"/>
  <c r="BK25" i="2" s="1"/>
  <c r="BL25" i="2" s="1"/>
  <c r="BM25" i="2" s="1"/>
  <c r="AS54" i="2"/>
  <c r="AW54" i="2"/>
  <c r="BA54" i="2"/>
  <c r="BE54" i="2"/>
  <c r="BI54" i="2"/>
  <c r="BM54" i="2"/>
  <c r="H55" i="2"/>
  <c r="J55" i="2"/>
  <c r="F43" i="2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AR43" i="2" s="1"/>
  <c r="AS43" i="2" s="1"/>
  <c r="AT43" i="2" s="1"/>
  <c r="AU43" i="2" s="1"/>
  <c r="AV43" i="2" s="1"/>
  <c r="AW43" i="2" s="1"/>
  <c r="AX43" i="2" s="1"/>
  <c r="AY43" i="2" s="1"/>
  <c r="AZ43" i="2" s="1"/>
  <c r="BA43" i="2" s="1"/>
  <c r="BB43" i="2" s="1"/>
  <c r="BC43" i="2" s="1"/>
  <c r="BD43" i="2" s="1"/>
  <c r="BE43" i="2" s="1"/>
  <c r="BF43" i="2" s="1"/>
  <c r="BG43" i="2" s="1"/>
  <c r="BH43" i="2" s="1"/>
  <c r="BI43" i="2" s="1"/>
  <c r="BJ43" i="2" s="1"/>
  <c r="BK43" i="2" s="1"/>
  <c r="BL43" i="2" s="1"/>
  <c r="BM43" i="2" s="1"/>
  <c r="Y249" i="3" l="1"/>
  <c r="X248" i="3"/>
  <c r="K46" i="5"/>
  <c r="K35" i="1"/>
  <c r="K35" i="5" s="1"/>
  <c r="R193" i="3"/>
  <c r="F31" i="1" s="1"/>
  <c r="F31" i="5" s="1"/>
  <c r="E31" i="1"/>
  <c r="E31" i="5" s="1"/>
  <c r="P37" i="3"/>
  <c r="Q223" i="3"/>
  <c r="D34" i="1"/>
  <c r="D34" i="5" s="1"/>
  <c r="Y185" i="3"/>
  <c r="M30" i="1" s="1"/>
  <c r="M30" i="5" s="1"/>
  <c r="Q149" i="3"/>
  <c r="D25" i="1"/>
  <c r="D25" i="5" s="1"/>
  <c r="Q165" i="3"/>
  <c r="E28" i="1" s="1"/>
  <c r="E28" i="5" s="1"/>
  <c r="D28" i="1"/>
  <c r="D28" i="5" s="1"/>
  <c r="R213" i="3"/>
  <c r="F33" i="1" s="1"/>
  <c r="F33" i="5" s="1"/>
  <c r="E33" i="1"/>
  <c r="E33" i="5" s="1"/>
  <c r="P81" i="3"/>
  <c r="C30" i="5"/>
  <c r="C19" i="1"/>
  <c r="C19" i="5" s="1"/>
  <c r="Q185" i="3"/>
  <c r="D30" i="1"/>
  <c r="S134" i="3"/>
  <c r="T135" i="3"/>
  <c r="P84" i="3"/>
  <c r="Q93" i="3"/>
  <c r="R93" i="3" s="1"/>
  <c r="B15" i="1"/>
  <c r="B15" i="5" s="1"/>
  <c r="B128" i="5" s="1"/>
  <c r="N35" i="3"/>
  <c r="B14" i="1" s="1"/>
  <c r="B14" i="5" s="1"/>
  <c r="B112" i="1"/>
  <c r="Q85" i="3"/>
  <c r="Q65" i="3" s="1"/>
  <c r="P35" i="3"/>
  <c r="D14" i="1" s="1"/>
  <c r="D14" i="5" s="1"/>
  <c r="D15" i="1"/>
  <c r="D15" i="5" s="1"/>
  <c r="P65" i="3"/>
  <c r="O35" i="3"/>
  <c r="C14" i="1" s="1"/>
  <c r="C14" i="5" s="1"/>
  <c r="C15" i="1"/>
  <c r="C15" i="5" s="1"/>
  <c r="N19" i="3"/>
  <c r="B10" i="1" s="1"/>
  <c r="B10" i="5" s="1"/>
  <c r="C105" i="5"/>
  <c r="E99" i="1"/>
  <c r="E178" i="1" s="1"/>
  <c r="N11" i="5"/>
  <c r="AN4" i="5"/>
  <c r="Q89" i="3"/>
  <c r="R89" i="3" s="1"/>
  <c r="O285" i="3"/>
  <c r="O17" i="3"/>
  <c r="O12" i="3" s="1"/>
  <c r="AB148" i="5"/>
  <c r="AB144" i="5"/>
  <c r="C67" i="5"/>
  <c r="C109" i="1"/>
  <c r="C112" i="1" s="1"/>
  <c r="BC144" i="5"/>
  <c r="O76" i="3"/>
  <c r="O64" i="3"/>
  <c r="AB285" i="3"/>
  <c r="P67" i="1"/>
  <c r="Q67" i="5" s="1"/>
  <c r="Z285" i="3"/>
  <c r="N67" i="1"/>
  <c r="O67" i="5" s="1"/>
  <c r="AM285" i="3"/>
  <c r="AA67" i="1"/>
  <c r="AC67" i="5" s="1"/>
  <c r="N288" i="3"/>
  <c r="B108" i="1"/>
  <c r="B66" i="1"/>
  <c r="Q283" i="3"/>
  <c r="D68" i="1"/>
  <c r="D68" i="5" s="1"/>
  <c r="C148" i="5"/>
  <c r="B36" i="5"/>
  <c r="Q158" i="3"/>
  <c r="E26" i="1" s="1"/>
  <c r="E26" i="5" s="1"/>
  <c r="S102" i="3"/>
  <c r="R68" i="3"/>
  <c r="S213" i="3"/>
  <c r="G33" i="1" s="1"/>
  <c r="G33" i="5" s="1"/>
  <c r="N116" i="3"/>
  <c r="N59" i="3" s="1"/>
  <c r="N265" i="3" s="1"/>
  <c r="AE279" i="3"/>
  <c r="AD278" i="3"/>
  <c r="Q101" i="3"/>
  <c r="P67" i="3"/>
  <c r="R40" i="3"/>
  <c r="Q39" i="3"/>
  <c r="Q37" i="3" s="1"/>
  <c r="AC277" i="3"/>
  <c r="Q67" i="1" s="1"/>
  <c r="R67" i="5" s="1"/>
  <c r="C105" i="1"/>
  <c r="Q86" i="3"/>
  <c r="P66" i="3"/>
  <c r="R175" i="3"/>
  <c r="F29" i="1" s="1"/>
  <c r="F29" i="5" s="1"/>
  <c r="R85" i="3"/>
  <c r="P78" i="3"/>
  <c r="P76" i="3" s="1"/>
  <c r="D144" i="5"/>
  <c r="S104" i="3"/>
  <c r="R70" i="3"/>
  <c r="Q68" i="1"/>
  <c r="R68" i="5" s="1"/>
  <c r="Q285" i="3"/>
  <c r="E67" i="1"/>
  <c r="E67" i="5" s="1"/>
  <c r="R43" i="3"/>
  <c r="S44" i="3"/>
  <c r="R92" i="3"/>
  <c r="Q78" i="3"/>
  <c r="Q21" i="3"/>
  <c r="P24" i="3"/>
  <c r="P19" i="3" s="1"/>
  <c r="D10" i="1" s="1"/>
  <c r="D10" i="5" s="1"/>
  <c r="D176" i="1"/>
  <c r="E97" i="1"/>
  <c r="F98" i="5"/>
  <c r="E177" i="5"/>
  <c r="E176" i="5"/>
  <c r="F97" i="5"/>
  <c r="AC144" i="5"/>
  <c r="R278" i="3"/>
  <c r="R277" i="3" s="1"/>
  <c r="S279" i="3"/>
  <c r="R203" i="3"/>
  <c r="F32" i="1" s="1"/>
  <c r="F32" i="5" s="1"/>
  <c r="S193" i="3"/>
  <c r="G31" i="1" s="1"/>
  <c r="G31" i="5" s="1"/>
  <c r="R94" i="3"/>
  <c r="Q80" i="3"/>
  <c r="R91" i="3"/>
  <c r="Q77" i="3"/>
  <c r="P17" i="3"/>
  <c r="P12" i="3" s="1"/>
  <c r="Q14" i="3"/>
  <c r="D177" i="1"/>
  <c r="E98" i="1"/>
  <c r="D175" i="1"/>
  <c r="D101" i="1"/>
  <c r="D105" i="1" s="1"/>
  <c r="E96" i="1"/>
  <c r="E104" i="5"/>
  <c r="F103" i="5"/>
  <c r="C179" i="5"/>
  <c r="F52" i="2"/>
  <c r="G7" i="2"/>
  <c r="AP144" i="5"/>
  <c r="AA285" i="3"/>
  <c r="O67" i="1"/>
  <c r="P67" i="5" s="1"/>
  <c r="P285" i="3"/>
  <c r="D67" i="1"/>
  <c r="D67" i="5" s="1"/>
  <c r="AN283" i="3"/>
  <c r="AN277" i="3"/>
  <c r="O288" i="3"/>
  <c r="C66" i="1"/>
  <c r="C108" i="1"/>
  <c r="R96" i="3"/>
  <c r="Q82" i="3"/>
  <c r="D175" i="5"/>
  <c r="D179" i="5" s="1"/>
  <c r="D101" i="5"/>
  <c r="D105" i="5" s="1"/>
  <c r="E96" i="5"/>
  <c r="F103" i="1"/>
  <c r="E104" i="1"/>
  <c r="F99" i="5"/>
  <c r="E178" i="5"/>
  <c r="M55" i="2"/>
  <c r="N10" i="2"/>
  <c r="Z68" i="1"/>
  <c r="AB68" i="5" s="1"/>
  <c r="R275" i="3"/>
  <c r="Q274" i="3"/>
  <c r="O68" i="1"/>
  <c r="P68" i="5" s="1"/>
  <c r="AP279" i="3"/>
  <c r="AO278" i="3"/>
  <c r="Q271" i="3"/>
  <c r="P270" i="3"/>
  <c r="P269" i="3" s="1"/>
  <c r="R95" i="3"/>
  <c r="Q81" i="3"/>
  <c r="L46" i="1" l="1"/>
  <c r="X233" i="3"/>
  <c r="Z249" i="3"/>
  <c r="Y248" i="3"/>
  <c r="R223" i="3"/>
  <c r="E34" i="1"/>
  <c r="E34" i="5" s="1"/>
  <c r="E25" i="1"/>
  <c r="E25" i="5" s="1"/>
  <c r="R149" i="3"/>
  <c r="R165" i="3"/>
  <c r="Z185" i="3"/>
  <c r="N30" i="1" s="1"/>
  <c r="O30" i="5" s="1"/>
  <c r="D30" i="5"/>
  <c r="D19" i="1"/>
  <c r="D19" i="5" s="1"/>
  <c r="E30" i="1"/>
  <c r="R185" i="3"/>
  <c r="T134" i="3"/>
  <c r="U135" i="3"/>
  <c r="P56" i="3"/>
  <c r="Q79" i="3"/>
  <c r="O56" i="3"/>
  <c r="N56" i="3"/>
  <c r="N10" i="3"/>
  <c r="B8" i="1" s="1"/>
  <c r="B17" i="1" s="1"/>
  <c r="B17" i="5" s="1"/>
  <c r="Q35" i="3"/>
  <c r="E14" i="1" s="1"/>
  <c r="E14" i="5" s="1"/>
  <c r="E15" i="1"/>
  <c r="E15" i="5" s="1"/>
  <c r="B128" i="1"/>
  <c r="Q84" i="3"/>
  <c r="P10" i="3"/>
  <c r="D8" i="1" s="1"/>
  <c r="D9" i="1"/>
  <c r="D9" i="5" s="1"/>
  <c r="O10" i="3"/>
  <c r="C8" i="1" s="1"/>
  <c r="C9" i="1"/>
  <c r="C9" i="5" s="1"/>
  <c r="F99" i="1"/>
  <c r="F178" i="1" s="1"/>
  <c r="BA4" i="5"/>
  <c r="BN4" i="5" s="1"/>
  <c r="AC285" i="3"/>
  <c r="Q69" i="3"/>
  <c r="C134" i="1"/>
  <c r="D148" i="5"/>
  <c r="O116" i="3"/>
  <c r="O59" i="3" s="1"/>
  <c r="O265" i="3" s="1"/>
  <c r="C109" i="5"/>
  <c r="C137" i="1"/>
  <c r="P64" i="3"/>
  <c r="B110" i="1"/>
  <c r="B108" i="5"/>
  <c r="B110" i="5" s="1"/>
  <c r="AD144" i="5"/>
  <c r="R283" i="3"/>
  <c r="E68" i="1"/>
  <c r="E68" i="5" s="1"/>
  <c r="B129" i="1"/>
  <c r="B69" i="1"/>
  <c r="B71" i="1" s="1"/>
  <c r="C70" i="1" s="1"/>
  <c r="B66" i="5"/>
  <c r="C143" i="5"/>
  <c r="D128" i="1"/>
  <c r="AD283" i="3"/>
  <c r="AD277" i="3"/>
  <c r="E144" i="5"/>
  <c r="AE278" i="3"/>
  <c r="AF279" i="3"/>
  <c r="T213" i="3"/>
  <c r="H33" i="1" s="1"/>
  <c r="H33" i="5" s="1"/>
  <c r="R158" i="3"/>
  <c r="F26" i="1" s="1"/>
  <c r="F26" i="5" s="1"/>
  <c r="B19" i="5"/>
  <c r="B20" i="5"/>
  <c r="N20" i="5" s="1"/>
  <c r="B134" i="1"/>
  <c r="R86" i="3"/>
  <c r="R84" i="3" s="1"/>
  <c r="Q66" i="3"/>
  <c r="S89" i="3"/>
  <c r="R69" i="3"/>
  <c r="T102" i="3"/>
  <c r="S68" i="3"/>
  <c r="B35" i="1"/>
  <c r="B35" i="5" s="1"/>
  <c r="B137" i="1"/>
  <c r="S175" i="3"/>
  <c r="G29" i="1" s="1"/>
  <c r="G29" i="5" s="1"/>
  <c r="S85" i="3"/>
  <c r="R65" i="3"/>
  <c r="R39" i="3"/>
  <c r="R37" i="3" s="1"/>
  <c r="S40" i="3"/>
  <c r="C128" i="1"/>
  <c r="BD144" i="5"/>
  <c r="R101" i="3"/>
  <c r="Q67" i="3"/>
  <c r="T104" i="3"/>
  <c r="S70" i="3"/>
  <c r="B149" i="5"/>
  <c r="B152" i="5" s="1"/>
  <c r="B152" i="1"/>
  <c r="B146" i="1"/>
  <c r="B143" i="5"/>
  <c r="B146" i="5" s="1"/>
  <c r="S95" i="3"/>
  <c r="R81" i="3"/>
  <c r="Q270" i="3"/>
  <c r="Q269" i="3" s="1"/>
  <c r="R271" i="3"/>
  <c r="R274" i="3"/>
  <c r="S275" i="3"/>
  <c r="S96" i="3"/>
  <c r="R82" i="3"/>
  <c r="G52" i="2"/>
  <c r="H7" i="2"/>
  <c r="F104" i="5"/>
  <c r="G103" i="5"/>
  <c r="D179" i="1"/>
  <c r="R77" i="3"/>
  <c r="S91" i="3"/>
  <c r="T193" i="3"/>
  <c r="H31" i="1" s="1"/>
  <c r="H31" i="5" s="1"/>
  <c r="G98" i="5"/>
  <c r="F177" i="5"/>
  <c r="T44" i="3"/>
  <c r="S43" i="3"/>
  <c r="AO277" i="3"/>
  <c r="AO283" i="3"/>
  <c r="F104" i="1"/>
  <c r="G103" i="1"/>
  <c r="D109" i="1"/>
  <c r="AN285" i="3"/>
  <c r="AB67" i="1"/>
  <c r="AD67" i="5" s="1"/>
  <c r="E177" i="1"/>
  <c r="F98" i="1"/>
  <c r="G97" i="5"/>
  <c r="F176" i="5"/>
  <c r="R21" i="3"/>
  <c r="Q24" i="3"/>
  <c r="Q19" i="3" s="1"/>
  <c r="E10" i="1" s="1"/>
  <c r="E10" i="5" s="1"/>
  <c r="AP278" i="3"/>
  <c r="AQ279" i="3"/>
  <c r="N55" i="2"/>
  <c r="O10" i="2"/>
  <c r="E175" i="5"/>
  <c r="E179" i="5" s="1"/>
  <c r="E101" i="5"/>
  <c r="E105" i="5" s="1"/>
  <c r="F96" i="5"/>
  <c r="S93" i="3"/>
  <c r="R79" i="3"/>
  <c r="C110" i="1"/>
  <c r="C108" i="5"/>
  <c r="C110" i="5" s="1"/>
  <c r="AB68" i="1"/>
  <c r="AD68" i="5" s="1"/>
  <c r="C149" i="5"/>
  <c r="C152" i="1"/>
  <c r="E175" i="1"/>
  <c r="E101" i="1"/>
  <c r="E105" i="1" s="1"/>
  <c r="F96" i="1"/>
  <c r="S94" i="3"/>
  <c r="R80" i="3"/>
  <c r="T279" i="3"/>
  <c r="S278" i="3"/>
  <c r="S277" i="3" s="1"/>
  <c r="AC148" i="5"/>
  <c r="G99" i="1"/>
  <c r="P288" i="3"/>
  <c r="D66" i="1"/>
  <c r="D108" i="1"/>
  <c r="F178" i="5"/>
  <c r="G99" i="5"/>
  <c r="C69" i="1"/>
  <c r="C129" i="1"/>
  <c r="C66" i="5"/>
  <c r="R14" i="3"/>
  <c r="Q17" i="3"/>
  <c r="Q12" i="3" s="1"/>
  <c r="Q76" i="3"/>
  <c r="S203" i="3"/>
  <c r="G32" i="1" s="1"/>
  <c r="G32" i="5" s="1"/>
  <c r="R285" i="3"/>
  <c r="F67" i="1"/>
  <c r="F67" i="5" s="1"/>
  <c r="AQ144" i="5"/>
  <c r="E176" i="1"/>
  <c r="F97" i="1"/>
  <c r="S92" i="3"/>
  <c r="R78" i="3"/>
  <c r="P116" i="3"/>
  <c r="M46" i="1" l="1"/>
  <c r="Y233" i="3"/>
  <c r="AA249" i="3"/>
  <c r="Z248" i="3"/>
  <c r="L46" i="5"/>
  <c r="L35" i="1"/>
  <c r="L35" i="5" s="1"/>
  <c r="F34" i="1"/>
  <c r="F34" i="5" s="1"/>
  <c r="S223" i="3"/>
  <c r="S165" i="3"/>
  <c r="F28" i="1"/>
  <c r="F28" i="5" s="1"/>
  <c r="AA185" i="3"/>
  <c r="O30" i="1" s="1"/>
  <c r="P30" i="5" s="1"/>
  <c r="F25" i="1"/>
  <c r="F25" i="5" s="1"/>
  <c r="S149" i="3"/>
  <c r="B126" i="1"/>
  <c r="B131" i="1" s="1"/>
  <c r="F30" i="1"/>
  <c r="S185" i="3"/>
  <c r="G30" i="1" s="1"/>
  <c r="E30" i="5"/>
  <c r="E19" i="1"/>
  <c r="B8" i="5"/>
  <c r="B126" i="5" s="1"/>
  <c r="V135" i="3"/>
  <c r="U134" i="3"/>
  <c r="E9" i="1"/>
  <c r="E9" i="5" s="1"/>
  <c r="Q56" i="3"/>
  <c r="R35" i="3"/>
  <c r="F14" i="1" s="1"/>
  <c r="F14" i="5" s="1"/>
  <c r="F15" i="1"/>
  <c r="F15" i="5" s="1"/>
  <c r="D8" i="5"/>
  <c r="D126" i="5" s="1"/>
  <c r="D17" i="1"/>
  <c r="D17" i="5" s="1"/>
  <c r="D126" i="1"/>
  <c r="C8" i="5"/>
  <c r="C126" i="5" s="1"/>
  <c r="C17" i="1"/>
  <c r="C17" i="5" s="1"/>
  <c r="C126" i="1"/>
  <c r="C131" i="1" s="1"/>
  <c r="Q10" i="3"/>
  <c r="E8" i="1" s="1"/>
  <c r="C71" i="1"/>
  <c r="D70" i="1" s="1"/>
  <c r="C146" i="1"/>
  <c r="C153" i="1" s="1"/>
  <c r="AD148" i="5"/>
  <c r="Q64" i="3"/>
  <c r="C135" i="1"/>
  <c r="C133" i="1" s="1"/>
  <c r="E148" i="5"/>
  <c r="C135" i="5"/>
  <c r="C133" i="5" s="1"/>
  <c r="P59" i="3"/>
  <c r="P265" i="3" s="1"/>
  <c r="AE144" i="5"/>
  <c r="AR144" i="5"/>
  <c r="S283" i="3"/>
  <c r="F68" i="1"/>
  <c r="F68" i="5" s="1"/>
  <c r="B138" i="1"/>
  <c r="B136" i="1" s="1"/>
  <c r="B129" i="5"/>
  <c r="B69" i="5"/>
  <c r="B71" i="5" s="1"/>
  <c r="C70" i="5" s="1"/>
  <c r="B153" i="5"/>
  <c r="AE283" i="3"/>
  <c r="AE277" i="3"/>
  <c r="B137" i="5"/>
  <c r="T85" i="3"/>
  <c r="S65" i="3"/>
  <c r="E128" i="1"/>
  <c r="E128" i="5"/>
  <c r="B134" i="5"/>
  <c r="AD285" i="3"/>
  <c r="R67" i="1"/>
  <c r="S67" i="5" s="1"/>
  <c r="U102" i="3"/>
  <c r="T68" i="3"/>
  <c r="B52" i="1"/>
  <c r="B53" i="1" s="1"/>
  <c r="B55" i="1" s="1"/>
  <c r="B62" i="1" s="1"/>
  <c r="B64" i="1" s="1"/>
  <c r="B135" i="1"/>
  <c r="B133" i="1" s="1"/>
  <c r="R68" i="1"/>
  <c r="S68" i="5" s="1"/>
  <c r="S101" i="3"/>
  <c r="R67" i="3"/>
  <c r="F144" i="5"/>
  <c r="T175" i="3"/>
  <c r="H29" i="1" s="1"/>
  <c r="H29" i="5" s="1"/>
  <c r="T89" i="3"/>
  <c r="S69" i="3"/>
  <c r="S86" i="3"/>
  <c r="S84" i="3" s="1"/>
  <c r="R66" i="3"/>
  <c r="C128" i="5"/>
  <c r="D134" i="1"/>
  <c r="U213" i="3"/>
  <c r="I33" i="1" s="1"/>
  <c r="I33" i="5" s="1"/>
  <c r="S39" i="3"/>
  <c r="S37" i="3" s="1"/>
  <c r="T40" i="3"/>
  <c r="S158" i="3"/>
  <c r="G26" i="1" s="1"/>
  <c r="G26" i="5" s="1"/>
  <c r="AF278" i="3"/>
  <c r="AG279" i="3"/>
  <c r="D128" i="5"/>
  <c r="U104" i="3"/>
  <c r="T70" i="3"/>
  <c r="B153" i="1"/>
  <c r="BE144" i="5"/>
  <c r="S79" i="3"/>
  <c r="T93" i="3"/>
  <c r="AR279" i="3"/>
  <c r="AQ278" i="3"/>
  <c r="F177" i="1"/>
  <c r="G98" i="1"/>
  <c r="H103" i="1"/>
  <c r="G104" i="1"/>
  <c r="AC68" i="1"/>
  <c r="AE68" i="5" s="1"/>
  <c r="T43" i="3"/>
  <c r="U44" i="3"/>
  <c r="R76" i="3"/>
  <c r="T278" i="3"/>
  <c r="T277" i="3" s="1"/>
  <c r="U279" i="3"/>
  <c r="T94" i="3"/>
  <c r="S80" i="3"/>
  <c r="E179" i="1"/>
  <c r="F175" i="5"/>
  <c r="F179" i="5" s="1"/>
  <c r="F101" i="5"/>
  <c r="F105" i="5" s="1"/>
  <c r="G96" i="5"/>
  <c r="H97" i="5"/>
  <c r="G176" i="5"/>
  <c r="C146" i="5"/>
  <c r="E109" i="1"/>
  <c r="D112" i="1"/>
  <c r="D109" i="5"/>
  <c r="T91" i="3"/>
  <c r="S77" i="3"/>
  <c r="S82" i="3"/>
  <c r="T96" i="3"/>
  <c r="Q288" i="3"/>
  <c r="E108" i="1"/>
  <c r="E66" i="1"/>
  <c r="S78" i="3"/>
  <c r="T92" i="3"/>
  <c r="Q116" i="3"/>
  <c r="D110" i="1"/>
  <c r="D108" i="5"/>
  <c r="D110" i="5" s="1"/>
  <c r="F176" i="1"/>
  <c r="G97" i="1"/>
  <c r="C129" i="5"/>
  <c r="C69" i="5"/>
  <c r="H99" i="5"/>
  <c r="G178" i="5"/>
  <c r="D69" i="1"/>
  <c r="D71" i="1" s="1"/>
  <c r="E70" i="1" s="1"/>
  <c r="D129" i="1"/>
  <c r="D66" i="5"/>
  <c r="F175" i="1"/>
  <c r="F179" i="1" s="1"/>
  <c r="F101" i="1"/>
  <c r="F105" i="1" s="1"/>
  <c r="G96" i="1"/>
  <c r="AP277" i="3"/>
  <c r="AP283" i="3"/>
  <c r="R24" i="3"/>
  <c r="R19" i="3" s="1"/>
  <c r="F10" i="1" s="1"/>
  <c r="F10" i="5" s="1"/>
  <c r="S21" i="3"/>
  <c r="AO285" i="3"/>
  <c r="AC67" i="1"/>
  <c r="AE67" i="5" s="1"/>
  <c r="U193" i="3"/>
  <c r="I31" i="1" s="1"/>
  <c r="I31" i="5" s="1"/>
  <c r="S81" i="3"/>
  <c r="T95" i="3"/>
  <c r="R17" i="3"/>
  <c r="R12" i="3" s="1"/>
  <c r="S14" i="3"/>
  <c r="G178" i="1"/>
  <c r="H99" i="1"/>
  <c r="G104" i="5"/>
  <c r="H103" i="5"/>
  <c r="H52" i="2"/>
  <c r="I7" i="2"/>
  <c r="T275" i="3"/>
  <c r="S274" i="3"/>
  <c r="S271" i="3"/>
  <c r="R270" i="3"/>
  <c r="R269" i="3" s="1"/>
  <c r="T203" i="3"/>
  <c r="H32" i="1" s="1"/>
  <c r="H32" i="5" s="1"/>
  <c r="S285" i="3"/>
  <c r="G67" i="1"/>
  <c r="G67" i="5" s="1"/>
  <c r="C152" i="5"/>
  <c r="O55" i="2"/>
  <c r="P10" i="2"/>
  <c r="H98" i="5"/>
  <c r="G177" i="5"/>
  <c r="N46" i="1" l="1"/>
  <c r="Z233" i="3"/>
  <c r="AB249" i="3"/>
  <c r="AA248" i="3"/>
  <c r="M46" i="5"/>
  <c r="N46" i="5" s="1"/>
  <c r="M35" i="1"/>
  <c r="M35" i="5" s="1"/>
  <c r="AB185" i="3"/>
  <c r="P30" i="1" s="1"/>
  <c r="Q30" i="5" s="1"/>
  <c r="T223" i="3"/>
  <c r="G34" i="1"/>
  <c r="G34" i="5" s="1"/>
  <c r="G25" i="1"/>
  <c r="G25" i="5" s="1"/>
  <c r="T149" i="3"/>
  <c r="G28" i="1"/>
  <c r="G28" i="5" s="1"/>
  <c r="T165" i="3"/>
  <c r="E19" i="5"/>
  <c r="E52" i="5" s="1"/>
  <c r="E52" i="1"/>
  <c r="G30" i="5"/>
  <c r="F30" i="5"/>
  <c r="N30" i="5" s="1"/>
  <c r="F19" i="1"/>
  <c r="W135" i="3"/>
  <c r="V134" i="3"/>
  <c r="F9" i="1"/>
  <c r="F9" i="5" s="1"/>
  <c r="R56" i="3"/>
  <c r="D131" i="1"/>
  <c r="S35" i="3"/>
  <c r="G14" i="1" s="1"/>
  <c r="G14" i="5" s="1"/>
  <c r="G15" i="1"/>
  <c r="G15" i="5" s="1"/>
  <c r="B131" i="5"/>
  <c r="E8" i="5"/>
  <c r="E17" i="1"/>
  <c r="E126" i="1"/>
  <c r="R10" i="3"/>
  <c r="F8" i="1" s="1"/>
  <c r="C182" i="5"/>
  <c r="D137" i="1"/>
  <c r="D138" i="1" s="1"/>
  <c r="D136" i="1" s="1"/>
  <c r="E134" i="5"/>
  <c r="D137" i="5"/>
  <c r="R64" i="3"/>
  <c r="F128" i="1"/>
  <c r="AF144" i="5"/>
  <c r="C138" i="1"/>
  <c r="C136" i="1" s="1"/>
  <c r="C139" i="1" s="1"/>
  <c r="C140" i="1" s="1"/>
  <c r="C164" i="1" s="1"/>
  <c r="C52" i="1"/>
  <c r="C53" i="1" s="1"/>
  <c r="C55" i="1" s="1"/>
  <c r="C62" i="1" s="1"/>
  <c r="C137" i="5"/>
  <c r="B139" i="1"/>
  <c r="B140" i="1" s="1"/>
  <c r="B164" i="1" s="1"/>
  <c r="B166" i="1" s="1"/>
  <c r="C165" i="1" s="1"/>
  <c r="G68" i="1"/>
  <c r="G68" i="5" s="1"/>
  <c r="T283" i="3"/>
  <c r="D52" i="1"/>
  <c r="D53" i="1" s="1"/>
  <c r="D55" i="1" s="1"/>
  <c r="D62" i="1" s="1"/>
  <c r="D135" i="1"/>
  <c r="D133" i="1" s="1"/>
  <c r="AE285" i="3"/>
  <c r="S67" i="1"/>
  <c r="T67" i="5" s="1"/>
  <c r="AG278" i="3"/>
  <c r="AH279" i="3"/>
  <c r="D134" i="5"/>
  <c r="S68" i="1"/>
  <c r="T68" i="5" s="1"/>
  <c r="T39" i="3"/>
  <c r="T37" i="3" s="1"/>
  <c r="U40" i="3"/>
  <c r="AF283" i="3"/>
  <c r="AF277" i="3"/>
  <c r="T86" i="3"/>
  <c r="T84" i="3" s="1"/>
  <c r="S66" i="3"/>
  <c r="T101" i="3"/>
  <c r="S67" i="3"/>
  <c r="B114" i="1"/>
  <c r="B117" i="1" s="1"/>
  <c r="B118" i="1" s="1"/>
  <c r="B72" i="1"/>
  <c r="C63" i="1"/>
  <c r="T158" i="3"/>
  <c r="H26" i="1" s="1"/>
  <c r="H26" i="5" s="1"/>
  <c r="U85" i="3"/>
  <c r="T65" i="3"/>
  <c r="B135" i="5"/>
  <c r="B133" i="5" s="1"/>
  <c r="B52" i="5"/>
  <c r="U89" i="3"/>
  <c r="T69" i="3"/>
  <c r="G144" i="5"/>
  <c r="V102" i="3"/>
  <c r="U68" i="3"/>
  <c r="E137" i="1"/>
  <c r="E138" i="1" s="1"/>
  <c r="E136" i="1" s="1"/>
  <c r="V213" i="3"/>
  <c r="J33" i="1" s="1"/>
  <c r="J33" i="5" s="1"/>
  <c r="U175" i="3"/>
  <c r="I29" i="1" s="1"/>
  <c r="I29" i="5" s="1"/>
  <c r="F148" i="5"/>
  <c r="B138" i="5"/>
  <c r="B136" i="5" s="1"/>
  <c r="V104" i="3"/>
  <c r="U70" i="3"/>
  <c r="B182" i="1"/>
  <c r="B92" i="1"/>
  <c r="B182" i="5"/>
  <c r="B92" i="5"/>
  <c r="R288" i="3"/>
  <c r="F108" i="1"/>
  <c r="F66" i="1"/>
  <c r="I52" i="2"/>
  <c r="J7" i="2"/>
  <c r="AD68" i="1"/>
  <c r="AF68" i="5" s="1"/>
  <c r="C71" i="5"/>
  <c r="D70" i="5" s="1"/>
  <c r="U92" i="3"/>
  <c r="T78" i="3"/>
  <c r="E110" i="1"/>
  <c r="E108" i="5"/>
  <c r="E110" i="5" s="1"/>
  <c r="S76" i="3"/>
  <c r="C153" i="5"/>
  <c r="U94" i="3"/>
  <c r="T80" i="3"/>
  <c r="R116" i="3"/>
  <c r="I103" i="1"/>
  <c r="H104" i="1"/>
  <c r="P55" i="2"/>
  <c r="Q10" i="2"/>
  <c r="U203" i="3"/>
  <c r="I32" i="1" s="1"/>
  <c r="I32" i="5" s="1"/>
  <c r="T271" i="3"/>
  <c r="S270" i="3"/>
  <c r="S269" i="3" s="1"/>
  <c r="F128" i="5"/>
  <c r="S17" i="3"/>
  <c r="T14" i="3"/>
  <c r="AP285" i="3"/>
  <c r="AD67" i="1"/>
  <c r="AF67" i="5" s="1"/>
  <c r="BF144" i="5"/>
  <c r="D146" i="1"/>
  <c r="D143" i="5"/>
  <c r="C131" i="5"/>
  <c r="G176" i="1"/>
  <c r="H97" i="1"/>
  <c r="U91" i="3"/>
  <c r="T77" i="3"/>
  <c r="V279" i="3"/>
  <c r="U278" i="3"/>
  <c r="U277" i="3" s="1"/>
  <c r="AQ283" i="3"/>
  <c r="AQ277" i="3"/>
  <c r="H177" i="5"/>
  <c r="I98" i="5"/>
  <c r="H104" i="5"/>
  <c r="I103" i="5"/>
  <c r="U95" i="3"/>
  <c r="T81" i="3"/>
  <c r="V193" i="3"/>
  <c r="J31" i="1" s="1"/>
  <c r="J31" i="5" s="1"/>
  <c r="AE148" i="5"/>
  <c r="S24" i="3"/>
  <c r="T21" i="3"/>
  <c r="G175" i="1"/>
  <c r="G101" i="1"/>
  <c r="G105" i="1" s="1"/>
  <c r="H96" i="1"/>
  <c r="D149" i="5"/>
  <c r="D152" i="1"/>
  <c r="D129" i="5"/>
  <c r="D131" i="5" s="1"/>
  <c r="D69" i="5"/>
  <c r="H178" i="5"/>
  <c r="I99" i="5"/>
  <c r="U96" i="3"/>
  <c r="T82" i="3"/>
  <c r="F109" i="1"/>
  <c r="E112" i="1"/>
  <c r="E109" i="5"/>
  <c r="T285" i="3"/>
  <c r="H67" i="1"/>
  <c r="H67" i="5" s="1"/>
  <c r="G177" i="1"/>
  <c r="H98" i="1"/>
  <c r="AR278" i="3"/>
  <c r="AS279" i="3"/>
  <c r="U93" i="3"/>
  <c r="T79" i="3"/>
  <c r="U275" i="3"/>
  <c r="T274" i="3"/>
  <c r="C182" i="1"/>
  <c r="C92" i="1"/>
  <c r="H178" i="1"/>
  <c r="I99" i="1"/>
  <c r="Q59" i="3"/>
  <c r="Q265" i="3" s="1"/>
  <c r="E129" i="1"/>
  <c r="E69" i="1"/>
  <c r="E71" i="1" s="1"/>
  <c r="F70" i="1" s="1"/>
  <c r="E66" i="5"/>
  <c r="H176" i="5"/>
  <c r="I97" i="5"/>
  <c r="G101" i="5"/>
  <c r="G105" i="5" s="1"/>
  <c r="H96" i="5"/>
  <c r="G175" i="5"/>
  <c r="G179" i="5" s="1"/>
  <c r="U43" i="3"/>
  <c r="V44" i="3"/>
  <c r="AS144" i="5"/>
  <c r="O46" i="1" l="1"/>
  <c r="AA233" i="3"/>
  <c r="AC249" i="3"/>
  <c r="AB248" i="3"/>
  <c r="O46" i="5"/>
  <c r="N35" i="1"/>
  <c r="O35" i="5" s="1"/>
  <c r="AC185" i="3"/>
  <c r="Q30" i="1" s="1"/>
  <c r="R30" i="5" s="1"/>
  <c r="H25" i="1"/>
  <c r="U149" i="3"/>
  <c r="G19" i="1"/>
  <c r="G19" i="5" s="1"/>
  <c r="G52" i="5" s="1"/>
  <c r="H34" i="1"/>
  <c r="H34" i="5" s="1"/>
  <c r="U223" i="3"/>
  <c r="H28" i="1"/>
  <c r="H28" i="5" s="1"/>
  <c r="U165" i="3"/>
  <c r="G128" i="1"/>
  <c r="F19" i="5"/>
  <c r="F52" i="1"/>
  <c r="X135" i="3"/>
  <c r="W134" i="3"/>
  <c r="E135" i="5"/>
  <c r="E133" i="5" s="1"/>
  <c r="T35" i="3"/>
  <c r="H14" i="1" s="1"/>
  <c r="H14" i="5" s="1"/>
  <c r="H15" i="1"/>
  <c r="H15" i="5" s="1"/>
  <c r="H128" i="5" s="1"/>
  <c r="E131" i="1"/>
  <c r="F8" i="5"/>
  <c r="F126" i="5" s="1"/>
  <c r="F17" i="1"/>
  <c r="F126" i="1"/>
  <c r="E17" i="5"/>
  <c r="E53" i="5" s="1"/>
  <c r="E55" i="5" s="1"/>
  <c r="E62" i="5" s="1"/>
  <c r="E53" i="1"/>
  <c r="E55" i="1" s="1"/>
  <c r="E62" i="1" s="1"/>
  <c r="E126" i="5"/>
  <c r="C92" i="5"/>
  <c r="R59" i="3"/>
  <c r="R265" i="3" s="1"/>
  <c r="D52" i="5"/>
  <c r="D53" i="5" s="1"/>
  <c r="D55" i="5" s="1"/>
  <c r="D62" i="5" s="1"/>
  <c r="G128" i="5"/>
  <c r="AF148" i="5"/>
  <c r="E134" i="1"/>
  <c r="C64" i="1"/>
  <c r="C114" i="1" s="1"/>
  <c r="C117" i="1" s="1"/>
  <c r="C118" i="1" s="1"/>
  <c r="C78" i="1" s="1"/>
  <c r="C78" i="5" s="1"/>
  <c r="C166" i="1"/>
  <c r="D165" i="1" s="1"/>
  <c r="S19" i="3"/>
  <c r="G10" i="1" s="1"/>
  <c r="G10" i="5" s="1"/>
  <c r="N35" i="5"/>
  <c r="S12" i="3"/>
  <c r="C138" i="5"/>
  <c r="C136" i="5" s="1"/>
  <c r="C52" i="5"/>
  <c r="C53" i="5" s="1"/>
  <c r="C55" i="5" s="1"/>
  <c r="C62" i="5" s="1"/>
  <c r="S64" i="3"/>
  <c r="B78" i="1"/>
  <c r="D139" i="1"/>
  <c r="D140" i="1" s="1"/>
  <c r="AG144" i="5"/>
  <c r="U283" i="3"/>
  <c r="H68" i="1"/>
  <c r="H68" i="5" s="1"/>
  <c r="B139" i="5"/>
  <c r="AF285" i="3"/>
  <c r="T67" i="1"/>
  <c r="U67" i="5" s="1"/>
  <c r="W102" i="3"/>
  <c r="V68" i="3"/>
  <c r="U158" i="3"/>
  <c r="I26" i="1" s="1"/>
  <c r="I26" i="5" s="1"/>
  <c r="T68" i="1"/>
  <c r="U68" i="5" s="1"/>
  <c r="D135" i="5"/>
  <c r="D133" i="5" s="1"/>
  <c r="D71" i="5"/>
  <c r="E70" i="5" s="1"/>
  <c r="V40" i="3"/>
  <c r="U39" i="3"/>
  <c r="U37" i="3" s="1"/>
  <c r="H144" i="5"/>
  <c r="B53" i="5"/>
  <c r="U101" i="3"/>
  <c r="T67" i="3"/>
  <c r="AI279" i="3"/>
  <c r="AH278" i="3"/>
  <c r="G148" i="5"/>
  <c r="AG277" i="3"/>
  <c r="AG283" i="3"/>
  <c r="U86" i="3"/>
  <c r="U84" i="3" s="1"/>
  <c r="T66" i="3"/>
  <c r="W213" i="3"/>
  <c r="K33" i="1" s="1"/>
  <c r="K33" i="5" s="1"/>
  <c r="V89" i="3"/>
  <c r="U69" i="3"/>
  <c r="F137" i="1"/>
  <c r="F138" i="1" s="1"/>
  <c r="F136" i="1" s="1"/>
  <c r="F137" i="5"/>
  <c r="V175" i="3"/>
  <c r="J29" i="1" s="1"/>
  <c r="J29" i="5" s="1"/>
  <c r="E137" i="5"/>
  <c r="V85" i="3"/>
  <c r="U65" i="3"/>
  <c r="F134" i="1"/>
  <c r="W104" i="3"/>
  <c r="V70" i="3"/>
  <c r="D182" i="5"/>
  <c r="AR283" i="3"/>
  <c r="AR277" i="3"/>
  <c r="I178" i="5"/>
  <c r="J99" i="5"/>
  <c r="H175" i="1"/>
  <c r="H101" i="1"/>
  <c r="H105" i="1" s="1"/>
  <c r="I96" i="1"/>
  <c r="V95" i="3"/>
  <c r="U81" i="3"/>
  <c r="I104" i="5"/>
  <c r="J103" i="5"/>
  <c r="J98" i="5"/>
  <c r="I177" i="5"/>
  <c r="V91" i="3"/>
  <c r="U77" i="3"/>
  <c r="S288" i="3"/>
  <c r="G66" i="1"/>
  <c r="G108" i="1"/>
  <c r="V203" i="3"/>
  <c r="J32" i="1" s="1"/>
  <c r="J32" i="5" s="1"/>
  <c r="F129" i="1"/>
  <c r="F69" i="1"/>
  <c r="F71" i="1" s="1"/>
  <c r="G70" i="1" s="1"/>
  <c r="F66" i="5"/>
  <c r="E149" i="5"/>
  <c r="E152" i="5" s="1"/>
  <c r="E152" i="1"/>
  <c r="H177" i="1"/>
  <c r="I98" i="1"/>
  <c r="D152" i="5"/>
  <c r="AQ285" i="3"/>
  <c r="AE67" i="1"/>
  <c r="AG67" i="5" s="1"/>
  <c r="T270" i="3"/>
  <c r="T269" i="3" s="1"/>
  <c r="U271" i="3"/>
  <c r="F110" i="1"/>
  <c r="F108" i="5"/>
  <c r="F110" i="5" s="1"/>
  <c r="H175" i="5"/>
  <c r="H179" i="5" s="1"/>
  <c r="H101" i="5"/>
  <c r="H105" i="5" s="1"/>
  <c r="I96" i="5"/>
  <c r="V43" i="3"/>
  <c r="W44" i="3"/>
  <c r="E129" i="5"/>
  <c r="E69" i="5"/>
  <c r="I178" i="1"/>
  <c r="J99" i="1"/>
  <c r="V93" i="3"/>
  <c r="U79" i="3"/>
  <c r="V96" i="3"/>
  <c r="U82" i="3"/>
  <c r="G179" i="1"/>
  <c r="W193" i="3"/>
  <c r="K31" i="1" s="1"/>
  <c r="K31" i="5" s="1"/>
  <c r="AE68" i="1"/>
  <c r="AG68" i="5" s="1"/>
  <c r="U285" i="3"/>
  <c r="I67" i="1"/>
  <c r="I67" i="5" s="1"/>
  <c r="H176" i="1"/>
  <c r="I97" i="1"/>
  <c r="D146" i="5"/>
  <c r="J52" i="2"/>
  <c r="K7" i="2"/>
  <c r="E146" i="1"/>
  <c r="E143" i="5"/>
  <c r="E146" i="5" s="1"/>
  <c r="I176" i="5"/>
  <c r="J97" i="5"/>
  <c r="U274" i="3"/>
  <c r="V275" i="3"/>
  <c r="AT279" i="3"/>
  <c r="AS278" i="3"/>
  <c r="F112" i="1"/>
  <c r="G109" i="1"/>
  <c r="F109" i="5"/>
  <c r="U21" i="3"/>
  <c r="T24" i="3"/>
  <c r="T19" i="3" s="1"/>
  <c r="H10" i="1" s="1"/>
  <c r="H10" i="5" s="1"/>
  <c r="W279" i="3"/>
  <c r="V278" i="3"/>
  <c r="V277" i="3" s="1"/>
  <c r="T76" i="3"/>
  <c r="D153" i="1"/>
  <c r="T17" i="3"/>
  <c r="T12" i="3" s="1"/>
  <c r="U14" i="3"/>
  <c r="Q55" i="2"/>
  <c r="R10" i="2"/>
  <c r="AT144" i="5"/>
  <c r="J103" i="1"/>
  <c r="I104" i="1"/>
  <c r="V94" i="3"/>
  <c r="U80" i="3"/>
  <c r="S116" i="3"/>
  <c r="V92" i="3"/>
  <c r="U78" i="3"/>
  <c r="BG144" i="5"/>
  <c r="D182" i="1"/>
  <c r="D92" i="1"/>
  <c r="P46" i="5" l="1"/>
  <c r="O35" i="1"/>
  <c r="P35" i="5" s="1"/>
  <c r="AD249" i="3"/>
  <c r="AC248" i="3"/>
  <c r="P46" i="1"/>
  <c r="AB233" i="3"/>
  <c r="F131" i="1"/>
  <c r="G52" i="1"/>
  <c r="S56" i="3"/>
  <c r="I34" i="1"/>
  <c r="I34" i="5" s="1"/>
  <c r="V223" i="3"/>
  <c r="I25" i="1"/>
  <c r="V149" i="3"/>
  <c r="H25" i="5"/>
  <c r="H19" i="1"/>
  <c r="I28" i="1"/>
  <c r="I28" i="5" s="1"/>
  <c r="V165" i="3"/>
  <c r="AD185" i="3"/>
  <c r="R30" i="1" s="1"/>
  <c r="S30" i="5" s="1"/>
  <c r="F52" i="5"/>
  <c r="T56" i="3"/>
  <c r="X134" i="3"/>
  <c r="Y135" i="3"/>
  <c r="F138" i="5"/>
  <c r="F136" i="5" s="1"/>
  <c r="U35" i="3"/>
  <c r="I14" i="1" s="1"/>
  <c r="I14" i="5" s="1"/>
  <c r="I15" i="1"/>
  <c r="I15" i="5" s="1"/>
  <c r="I128" i="5" s="1"/>
  <c r="F135" i="1"/>
  <c r="F133" i="1" s="1"/>
  <c r="F139" i="1" s="1"/>
  <c r="F140" i="1" s="1"/>
  <c r="E135" i="1"/>
  <c r="E133" i="1" s="1"/>
  <c r="E139" i="1" s="1"/>
  <c r="E140" i="1" s="1"/>
  <c r="S10" i="3"/>
  <c r="G8" i="1" s="1"/>
  <c r="G9" i="1"/>
  <c r="G9" i="5" s="1"/>
  <c r="F17" i="5"/>
  <c r="F53" i="1"/>
  <c r="F55" i="1" s="1"/>
  <c r="F62" i="1" s="1"/>
  <c r="E131" i="5"/>
  <c r="T10" i="3"/>
  <c r="H8" i="1" s="1"/>
  <c r="H9" i="1"/>
  <c r="H9" i="5" s="1"/>
  <c r="B170" i="1"/>
  <c r="B174" i="1" s="1"/>
  <c r="B180" i="1" s="1"/>
  <c r="B183" i="1" s="1"/>
  <c r="B78" i="5"/>
  <c r="D138" i="5"/>
  <c r="D136" i="5" s="1"/>
  <c r="D139" i="5" s="1"/>
  <c r="D140" i="5" s="1"/>
  <c r="D63" i="1"/>
  <c r="D64" i="1" s="1"/>
  <c r="D72" i="1" s="1"/>
  <c r="C72" i="1"/>
  <c r="B83" i="1"/>
  <c r="B93" i="1" s="1"/>
  <c r="B119" i="1" s="1"/>
  <c r="G137" i="1"/>
  <c r="G138" i="1" s="1"/>
  <c r="G136" i="1" s="1"/>
  <c r="H128" i="1"/>
  <c r="C139" i="5"/>
  <c r="C140" i="5" s="1"/>
  <c r="C164" i="5" s="1"/>
  <c r="AG148" i="5"/>
  <c r="H148" i="5"/>
  <c r="D164" i="1"/>
  <c r="D166" i="1" s="1"/>
  <c r="E165" i="1" s="1"/>
  <c r="BH144" i="5"/>
  <c r="I68" i="1"/>
  <c r="I68" i="5" s="1"/>
  <c r="V283" i="3"/>
  <c r="E153" i="5"/>
  <c r="C170" i="1"/>
  <c r="C174" i="1" s="1"/>
  <c r="C180" i="1" s="1"/>
  <c r="C183" i="1" s="1"/>
  <c r="C83" i="1"/>
  <c r="C93" i="1" s="1"/>
  <c r="C119" i="1" s="1"/>
  <c r="X102" i="3"/>
  <c r="W68" i="3"/>
  <c r="W175" i="3"/>
  <c r="K29" i="1" s="1"/>
  <c r="K29" i="5" s="1"/>
  <c r="B55" i="5"/>
  <c r="W89" i="3"/>
  <c r="V69" i="3"/>
  <c r="U68" i="1"/>
  <c r="V68" i="5" s="1"/>
  <c r="W40" i="3"/>
  <c r="V39" i="3"/>
  <c r="V37" i="3" s="1"/>
  <c r="W85" i="3"/>
  <c r="V65" i="3"/>
  <c r="U67" i="1"/>
  <c r="V67" i="5" s="1"/>
  <c r="AG285" i="3"/>
  <c r="I144" i="5"/>
  <c r="V158" i="3"/>
  <c r="J26" i="1" s="1"/>
  <c r="J26" i="5" s="1"/>
  <c r="X213" i="3"/>
  <c r="L33" i="1" s="1"/>
  <c r="L33" i="5" s="1"/>
  <c r="T64" i="3"/>
  <c r="AH283" i="3"/>
  <c r="AH277" i="3"/>
  <c r="V101" i="3"/>
  <c r="U67" i="3"/>
  <c r="D92" i="5"/>
  <c r="AH144" i="5"/>
  <c r="E71" i="5"/>
  <c r="F70" i="5" s="1"/>
  <c r="F134" i="5"/>
  <c r="E138" i="5"/>
  <c r="E136" i="5" s="1"/>
  <c r="V86" i="3"/>
  <c r="V84" i="3" s="1"/>
  <c r="U66" i="3"/>
  <c r="G134" i="5"/>
  <c r="G134" i="1"/>
  <c r="AJ279" i="3"/>
  <c r="AI278" i="3"/>
  <c r="B140" i="5"/>
  <c r="B164" i="5" s="1"/>
  <c r="B166" i="5" s="1"/>
  <c r="C165" i="5" s="1"/>
  <c r="X104" i="3"/>
  <c r="W70" i="3"/>
  <c r="E153" i="1"/>
  <c r="R55" i="2"/>
  <c r="S10" i="2"/>
  <c r="D153" i="5"/>
  <c r="X193" i="3"/>
  <c r="L31" i="1" s="1"/>
  <c r="L31" i="5" s="1"/>
  <c r="W96" i="3"/>
  <c r="V82" i="3"/>
  <c r="W93" i="3"/>
  <c r="V79" i="3"/>
  <c r="I175" i="5"/>
  <c r="I179" i="5" s="1"/>
  <c r="I101" i="5"/>
  <c r="I105" i="5" s="1"/>
  <c r="J96" i="5"/>
  <c r="F129" i="5"/>
  <c r="F131" i="5" s="1"/>
  <c r="F69" i="5"/>
  <c r="G110" i="1"/>
  <c r="G108" i="5"/>
  <c r="G110" i="5" s="1"/>
  <c r="V77" i="3"/>
  <c r="W91" i="3"/>
  <c r="V285" i="3"/>
  <c r="J67" i="1"/>
  <c r="J67" i="5" s="1"/>
  <c r="I176" i="1"/>
  <c r="J97" i="1"/>
  <c r="J178" i="1"/>
  <c r="K99" i="1"/>
  <c r="V271" i="3"/>
  <c r="U270" i="3"/>
  <c r="U269" i="3" s="1"/>
  <c r="F146" i="1"/>
  <c r="F143" i="5"/>
  <c r="F146" i="5" s="1"/>
  <c r="G69" i="1"/>
  <c r="G71" i="1" s="1"/>
  <c r="H70" i="1" s="1"/>
  <c r="G129" i="1"/>
  <c r="G66" i="5"/>
  <c r="K98" i="5"/>
  <c r="J177" i="5"/>
  <c r="W95" i="3"/>
  <c r="V81" i="3"/>
  <c r="H179" i="1"/>
  <c r="W275" i="3"/>
  <c r="V274" i="3"/>
  <c r="W278" i="3"/>
  <c r="W277" i="3" s="1"/>
  <c r="X279" i="3"/>
  <c r="W94" i="3"/>
  <c r="V80" i="3"/>
  <c r="V14" i="3"/>
  <c r="U17" i="3"/>
  <c r="U12" i="3" s="1"/>
  <c r="AS277" i="3"/>
  <c r="AS283" i="3"/>
  <c r="K97" i="5"/>
  <c r="J176" i="5"/>
  <c r="X44" i="3"/>
  <c r="W43" i="3"/>
  <c r="AU144" i="5"/>
  <c r="T288" i="3"/>
  <c r="H66" i="1"/>
  <c r="H108" i="1"/>
  <c r="I177" i="1"/>
  <c r="J98" i="1"/>
  <c r="F149" i="5"/>
  <c r="F152" i="1"/>
  <c r="W203" i="3"/>
  <c r="K32" i="1" s="1"/>
  <c r="K32" i="5" s="1"/>
  <c r="J104" i="5"/>
  <c r="K103" i="5"/>
  <c r="J178" i="5"/>
  <c r="K99" i="5"/>
  <c r="AR285" i="3"/>
  <c r="AF67" i="1"/>
  <c r="AH67" i="5" s="1"/>
  <c r="J104" i="1"/>
  <c r="K103" i="1"/>
  <c r="H109" i="1"/>
  <c r="G112" i="1"/>
  <c r="G109" i="5"/>
  <c r="S59" i="3"/>
  <c r="S265" i="3" s="1"/>
  <c r="W92" i="3"/>
  <c r="V78" i="3"/>
  <c r="T116" i="3"/>
  <c r="V21" i="3"/>
  <c r="U24" i="3"/>
  <c r="U19" i="3" s="1"/>
  <c r="I10" i="1" s="1"/>
  <c r="I10" i="5" s="1"/>
  <c r="AU279" i="3"/>
  <c r="AT278" i="3"/>
  <c r="K52" i="2"/>
  <c r="L7" i="2"/>
  <c r="U76" i="3"/>
  <c r="I175" i="1"/>
  <c r="I101" i="1"/>
  <c r="I105" i="1" s="1"/>
  <c r="J96" i="1"/>
  <c r="AF68" i="1"/>
  <c r="AH68" i="5" s="1"/>
  <c r="Q46" i="5" l="1"/>
  <c r="P35" i="1"/>
  <c r="Q35" i="5" s="1"/>
  <c r="Q46" i="1"/>
  <c r="AC233" i="3"/>
  <c r="AE249" i="3"/>
  <c r="AD248" i="3"/>
  <c r="AE185" i="3"/>
  <c r="S30" i="1" s="1"/>
  <c r="T30" i="5" s="1"/>
  <c r="H19" i="5"/>
  <c r="H52" i="1"/>
  <c r="J25" i="1"/>
  <c r="W149" i="3"/>
  <c r="I25" i="5"/>
  <c r="I19" i="1"/>
  <c r="J34" i="1"/>
  <c r="J34" i="5" s="1"/>
  <c r="W223" i="3"/>
  <c r="J28" i="1"/>
  <c r="J28" i="5" s="1"/>
  <c r="W165" i="3"/>
  <c r="Y134" i="3"/>
  <c r="Z135" i="3"/>
  <c r="I9" i="1"/>
  <c r="I9" i="5" s="1"/>
  <c r="U56" i="3"/>
  <c r="E139" i="5"/>
  <c r="E140" i="5" s="1"/>
  <c r="E164" i="5" s="1"/>
  <c r="T59" i="3"/>
  <c r="T265" i="3" s="1"/>
  <c r="V35" i="3"/>
  <c r="J14" i="1" s="1"/>
  <c r="J14" i="5" s="1"/>
  <c r="J15" i="1"/>
  <c r="J15" i="5" s="1"/>
  <c r="G135" i="1"/>
  <c r="G133" i="1" s="1"/>
  <c r="G139" i="1" s="1"/>
  <c r="G135" i="5"/>
  <c r="G133" i="5" s="1"/>
  <c r="H8" i="5"/>
  <c r="H126" i="5" s="1"/>
  <c r="H126" i="1"/>
  <c r="H17" i="1"/>
  <c r="F53" i="5"/>
  <c r="G8" i="5"/>
  <c r="G17" i="1"/>
  <c r="G126" i="1"/>
  <c r="G131" i="1" s="1"/>
  <c r="I128" i="1"/>
  <c r="D114" i="1"/>
  <c r="D117" i="1" s="1"/>
  <c r="D118" i="1" s="1"/>
  <c r="D78" i="1" s="1"/>
  <c r="E63" i="1"/>
  <c r="E64" i="1" s="1"/>
  <c r="E72" i="1" s="1"/>
  <c r="G137" i="5"/>
  <c r="U10" i="3"/>
  <c r="I8" i="1" s="1"/>
  <c r="E164" i="1"/>
  <c r="E166" i="1" s="1"/>
  <c r="F165" i="1" s="1"/>
  <c r="AV144" i="5"/>
  <c r="AI144" i="5"/>
  <c r="U64" i="3"/>
  <c r="AH148" i="5"/>
  <c r="BI144" i="5"/>
  <c r="W283" i="3"/>
  <c r="J68" i="1"/>
  <c r="J68" i="5" s="1"/>
  <c r="W101" i="3"/>
  <c r="V67" i="3"/>
  <c r="AI283" i="3"/>
  <c r="AI277" i="3"/>
  <c r="AH285" i="3"/>
  <c r="V67" i="1"/>
  <c r="W67" i="5" s="1"/>
  <c r="X89" i="3"/>
  <c r="W69" i="3"/>
  <c r="X175" i="3"/>
  <c r="L29" i="1" s="1"/>
  <c r="L29" i="5" s="1"/>
  <c r="Y213" i="3"/>
  <c r="M33" i="1" s="1"/>
  <c r="M33" i="5" s="1"/>
  <c r="N33" i="5" s="1"/>
  <c r="AK279" i="3"/>
  <c r="AK278" i="3" s="1"/>
  <c r="AJ278" i="3"/>
  <c r="F135" i="5"/>
  <c r="F133" i="5" s="1"/>
  <c r="V68" i="1"/>
  <c r="W68" i="5" s="1"/>
  <c r="B62" i="5"/>
  <c r="I179" i="1"/>
  <c r="W158" i="3"/>
  <c r="K26" i="1" s="1"/>
  <c r="K26" i="5" s="1"/>
  <c r="I148" i="5"/>
  <c r="Y102" i="3"/>
  <c r="X68" i="3"/>
  <c r="J144" i="5"/>
  <c r="X85" i="3"/>
  <c r="W65" i="3"/>
  <c r="W39" i="3"/>
  <c r="W37" i="3" s="1"/>
  <c r="X40" i="3"/>
  <c r="W86" i="3"/>
  <c r="W84" i="3" s="1"/>
  <c r="V66" i="3"/>
  <c r="Y104" i="3"/>
  <c r="X70" i="3"/>
  <c r="E92" i="5"/>
  <c r="E182" i="5"/>
  <c r="U116" i="3"/>
  <c r="V24" i="3"/>
  <c r="V19" i="3" s="1"/>
  <c r="J10" i="1" s="1"/>
  <c r="J10" i="5" s="1"/>
  <c r="W21" i="3"/>
  <c r="G149" i="5"/>
  <c r="G152" i="5" s="1"/>
  <c r="G152" i="1"/>
  <c r="L103" i="1"/>
  <c r="K104" i="1"/>
  <c r="J177" i="1"/>
  <c r="K98" i="1"/>
  <c r="H69" i="1"/>
  <c r="H71" i="1" s="1"/>
  <c r="I70" i="1" s="1"/>
  <c r="H129" i="1"/>
  <c r="H66" i="5"/>
  <c r="AS285" i="3"/>
  <c r="AG67" i="1"/>
  <c r="AI67" i="5" s="1"/>
  <c r="V17" i="3"/>
  <c r="V12" i="3" s="1"/>
  <c r="W14" i="3"/>
  <c r="X94" i="3"/>
  <c r="W80" i="3"/>
  <c r="X91" i="3"/>
  <c r="W77" i="3"/>
  <c r="J175" i="5"/>
  <c r="J179" i="5" s="1"/>
  <c r="J101" i="5"/>
  <c r="J105" i="5" s="1"/>
  <c r="K96" i="5"/>
  <c r="Y193" i="3"/>
  <c r="M31" i="1" s="1"/>
  <c r="M31" i="5" s="1"/>
  <c r="N31" i="5" s="1"/>
  <c r="D164" i="5"/>
  <c r="AT277" i="3"/>
  <c r="AT283" i="3"/>
  <c r="C166" i="5"/>
  <c r="X203" i="3"/>
  <c r="L32" i="1" s="1"/>
  <c r="L32" i="5" s="1"/>
  <c r="Y279" i="3"/>
  <c r="Y278" i="3" s="1"/>
  <c r="Y277" i="3" s="1"/>
  <c r="X278" i="3"/>
  <c r="X277" i="3" s="1"/>
  <c r="W274" i="3"/>
  <c r="X275" i="3"/>
  <c r="L98" i="5"/>
  <c r="K177" i="5"/>
  <c r="U288" i="3"/>
  <c r="I108" i="1"/>
  <c r="I66" i="1"/>
  <c r="K178" i="1"/>
  <c r="L99" i="1"/>
  <c r="J176" i="1"/>
  <c r="K97" i="1"/>
  <c r="V76" i="3"/>
  <c r="F71" i="5"/>
  <c r="G70" i="5" s="1"/>
  <c r="X93" i="3"/>
  <c r="W79" i="3"/>
  <c r="S55" i="2"/>
  <c r="T10" i="2"/>
  <c r="J175" i="1"/>
  <c r="J101" i="1"/>
  <c r="J105" i="1" s="1"/>
  <c r="K96" i="1"/>
  <c r="AU278" i="3"/>
  <c r="AV279" i="3"/>
  <c r="X92" i="3"/>
  <c r="W78" i="3"/>
  <c r="K104" i="5"/>
  <c r="L103" i="5"/>
  <c r="L97" i="5"/>
  <c r="K176" i="5"/>
  <c r="W285" i="3"/>
  <c r="K67" i="1"/>
  <c r="K67" i="5" s="1"/>
  <c r="V270" i="3"/>
  <c r="V269" i="3" s="1"/>
  <c r="W271" i="3"/>
  <c r="E182" i="1"/>
  <c r="E92" i="1"/>
  <c r="L52" i="2"/>
  <c r="M7" i="2"/>
  <c r="G146" i="1"/>
  <c r="G143" i="5"/>
  <c r="G146" i="5" s="1"/>
  <c r="I109" i="1"/>
  <c r="H112" i="1"/>
  <c r="H109" i="5"/>
  <c r="L99" i="5"/>
  <c r="K178" i="5"/>
  <c r="F152" i="5"/>
  <c r="F153" i="5" s="1"/>
  <c r="H110" i="1"/>
  <c r="H108" i="5"/>
  <c r="H110" i="5" s="1"/>
  <c r="X43" i="3"/>
  <c r="Y44" i="3"/>
  <c r="AG68" i="1"/>
  <c r="AI68" i="5" s="1"/>
  <c r="X95" i="3"/>
  <c r="W81" i="3"/>
  <c r="G129" i="5"/>
  <c r="G69" i="5"/>
  <c r="F153" i="1"/>
  <c r="F164" i="1" s="1"/>
  <c r="X96" i="3"/>
  <c r="W82" i="3"/>
  <c r="R46" i="1" l="1"/>
  <c r="AD233" i="3"/>
  <c r="AF249" i="3"/>
  <c r="AE248" i="3"/>
  <c r="R46" i="5"/>
  <c r="Q35" i="1"/>
  <c r="R35" i="5" s="1"/>
  <c r="I19" i="5"/>
  <c r="I52" i="5" s="1"/>
  <c r="I52" i="1"/>
  <c r="AF185" i="3"/>
  <c r="T30" i="1" s="1"/>
  <c r="U30" i="5" s="1"/>
  <c r="K25" i="1"/>
  <c r="X149" i="3"/>
  <c r="K28" i="1"/>
  <c r="K28" i="5" s="1"/>
  <c r="X165" i="3"/>
  <c r="J25" i="5"/>
  <c r="J19" i="1"/>
  <c r="H52" i="5"/>
  <c r="K34" i="1"/>
  <c r="K34" i="5" s="1"/>
  <c r="X223" i="3"/>
  <c r="Z134" i="3"/>
  <c r="AA135" i="3"/>
  <c r="J9" i="1"/>
  <c r="J9" i="5" s="1"/>
  <c r="V56" i="3"/>
  <c r="F139" i="5"/>
  <c r="W35" i="3"/>
  <c r="K14" i="1" s="1"/>
  <c r="K14" i="5" s="1"/>
  <c r="K15" i="1"/>
  <c r="K15" i="5" s="1"/>
  <c r="G138" i="5"/>
  <c r="G136" i="5" s="1"/>
  <c r="H131" i="1"/>
  <c r="G140" i="1"/>
  <c r="G17" i="5"/>
  <c r="G53" i="1"/>
  <c r="G55" i="1" s="1"/>
  <c r="G62" i="1" s="1"/>
  <c r="G126" i="5"/>
  <c r="G131" i="5" s="1"/>
  <c r="I8" i="5"/>
  <c r="I126" i="5" s="1"/>
  <c r="I126" i="1"/>
  <c r="I17" i="1"/>
  <c r="F55" i="5"/>
  <c r="H17" i="5"/>
  <c r="H53" i="1"/>
  <c r="H55" i="1" s="1"/>
  <c r="H62" i="1" s="1"/>
  <c r="D83" i="1"/>
  <c r="D93" i="1" s="1"/>
  <c r="D119" i="1" s="1"/>
  <c r="D78" i="5"/>
  <c r="D170" i="1"/>
  <c r="D174" i="1" s="1"/>
  <c r="D180" i="1" s="1"/>
  <c r="D183" i="1" s="1"/>
  <c r="J128" i="1"/>
  <c r="F63" i="1"/>
  <c r="F64" i="1" s="1"/>
  <c r="F114" i="1" s="1"/>
  <c r="F117" i="1" s="1"/>
  <c r="F118" i="1" s="1"/>
  <c r="E114" i="1"/>
  <c r="E117" i="1" s="1"/>
  <c r="E118" i="1" s="1"/>
  <c r="E78" i="1" s="1"/>
  <c r="E78" i="5" s="1"/>
  <c r="J128" i="5"/>
  <c r="V10" i="3"/>
  <c r="J8" i="1" s="1"/>
  <c r="G153" i="5"/>
  <c r="AJ144" i="5"/>
  <c r="AI148" i="5"/>
  <c r="V64" i="3"/>
  <c r="I134" i="5"/>
  <c r="U59" i="3"/>
  <c r="U265" i="3" s="1"/>
  <c r="X283" i="3"/>
  <c r="K68" i="1"/>
  <c r="K68" i="5" s="1"/>
  <c r="G153" i="1"/>
  <c r="X86" i="3"/>
  <c r="X84" i="3" s="1"/>
  <c r="W66" i="3"/>
  <c r="I137" i="5"/>
  <c r="I137" i="1"/>
  <c r="I138" i="1" s="1"/>
  <c r="I136" i="1" s="1"/>
  <c r="H134" i="1"/>
  <c r="J148" i="5"/>
  <c r="AA102" i="3"/>
  <c r="Y68" i="3"/>
  <c r="H137" i="1"/>
  <c r="H138" i="1" s="1"/>
  <c r="H136" i="1" s="1"/>
  <c r="X39" i="3"/>
  <c r="X37" i="3" s="1"/>
  <c r="Y40" i="3"/>
  <c r="AJ283" i="3"/>
  <c r="AJ277" i="3"/>
  <c r="X158" i="3"/>
  <c r="L26" i="1" s="1"/>
  <c r="L26" i="5" s="1"/>
  <c r="G71" i="5"/>
  <c r="H70" i="5" s="1"/>
  <c r="AK277" i="3"/>
  <c r="AK283" i="3"/>
  <c r="Y175" i="3"/>
  <c r="M29" i="1" s="1"/>
  <c r="M29" i="5" s="1"/>
  <c r="N29" i="5" s="1"/>
  <c r="X101" i="3"/>
  <c r="W67" i="3"/>
  <c r="B64" i="5"/>
  <c r="Z213" i="3"/>
  <c r="N33" i="1" s="1"/>
  <c r="O33" i="5" s="1"/>
  <c r="AI285" i="3"/>
  <c r="W67" i="1"/>
  <c r="X67" i="5" s="1"/>
  <c r="J179" i="1"/>
  <c r="Y85" i="3"/>
  <c r="X65" i="3"/>
  <c r="K144" i="5"/>
  <c r="Y89" i="3"/>
  <c r="X69" i="3"/>
  <c r="W68" i="1"/>
  <c r="X68" i="5" s="1"/>
  <c r="F166" i="1"/>
  <c r="G165" i="1" s="1"/>
  <c r="Z104" i="3"/>
  <c r="Y70" i="3"/>
  <c r="L176" i="5"/>
  <c r="M97" i="5"/>
  <c r="L104" i="5"/>
  <c r="M103" i="5"/>
  <c r="V116" i="3"/>
  <c r="I110" i="1"/>
  <c r="I108" i="5"/>
  <c r="I110" i="5" s="1"/>
  <c r="Y275" i="3"/>
  <c r="X274" i="3"/>
  <c r="Y203" i="3"/>
  <c r="M32" i="1" s="1"/>
  <c r="M32" i="5" s="1"/>
  <c r="N32" i="5" s="1"/>
  <c r="AH68" i="1"/>
  <c r="AJ68" i="5" s="1"/>
  <c r="Z193" i="3"/>
  <c r="N31" i="1" s="1"/>
  <c r="O31" i="5" s="1"/>
  <c r="Y94" i="3"/>
  <c r="X80" i="3"/>
  <c r="H129" i="5"/>
  <c r="H131" i="5" s="1"/>
  <c r="H69" i="5"/>
  <c r="W24" i="3"/>
  <c r="W19" i="3" s="1"/>
  <c r="K10" i="1" s="1"/>
  <c r="K10" i="5" s="1"/>
  <c r="X21" i="3"/>
  <c r="X271" i="3"/>
  <c r="W270" i="3"/>
  <c r="W269" i="3" s="1"/>
  <c r="L178" i="1"/>
  <c r="M99" i="1"/>
  <c r="H146" i="1"/>
  <c r="H143" i="5"/>
  <c r="H146" i="5" s="1"/>
  <c r="AT285" i="3"/>
  <c r="AH67" i="1"/>
  <c r="AJ67" i="5" s="1"/>
  <c r="K101" i="5"/>
  <c r="K105" i="5" s="1"/>
  <c r="L96" i="5"/>
  <c r="K175" i="5"/>
  <c r="K179" i="5" s="1"/>
  <c r="W17" i="3"/>
  <c r="W12" i="3" s="1"/>
  <c r="X14" i="3"/>
  <c r="M103" i="1"/>
  <c r="L104" i="1"/>
  <c r="L178" i="5"/>
  <c r="M99" i="5"/>
  <c r="M52" i="2"/>
  <c r="N7" i="2"/>
  <c r="V288" i="3"/>
  <c r="J108" i="1"/>
  <c r="J66" i="1"/>
  <c r="Y92" i="3"/>
  <c r="X78" i="3"/>
  <c r="AW279" i="3"/>
  <c r="AV278" i="3"/>
  <c r="AW144" i="5"/>
  <c r="T55" i="2"/>
  <c r="U10" i="2"/>
  <c r="Y93" i="3"/>
  <c r="X79" i="3"/>
  <c r="X285" i="3"/>
  <c r="L67" i="1"/>
  <c r="L67" i="5" s="1"/>
  <c r="H149" i="5"/>
  <c r="H152" i="5" s="1"/>
  <c r="H152" i="1"/>
  <c r="W76" i="3"/>
  <c r="BJ144" i="5"/>
  <c r="F182" i="1"/>
  <c r="F92" i="1"/>
  <c r="Y96" i="3"/>
  <c r="X82" i="3"/>
  <c r="Y95" i="3"/>
  <c r="X81" i="3"/>
  <c r="Y43" i="3"/>
  <c r="Z44" i="3"/>
  <c r="J109" i="1"/>
  <c r="I112" i="1"/>
  <c r="I109" i="5"/>
  <c r="AU283" i="3"/>
  <c r="AU277" i="3"/>
  <c r="K175" i="1"/>
  <c r="K101" i="1"/>
  <c r="K105" i="1" s="1"/>
  <c r="L96" i="1"/>
  <c r="K176" i="1"/>
  <c r="L97" i="1"/>
  <c r="I129" i="1"/>
  <c r="I69" i="1"/>
  <c r="I71" i="1" s="1"/>
  <c r="J70" i="1" s="1"/>
  <c r="I66" i="5"/>
  <c r="L177" i="5"/>
  <c r="M98" i="5"/>
  <c r="Y285" i="3"/>
  <c r="M67" i="1"/>
  <c r="M67" i="5" s="1"/>
  <c r="D165" i="5"/>
  <c r="D166" i="5" s="1"/>
  <c r="Y91" i="3"/>
  <c r="X77" i="3"/>
  <c r="K177" i="1"/>
  <c r="L98" i="1"/>
  <c r="S46" i="1" l="1"/>
  <c r="AE233" i="3"/>
  <c r="AG249" i="3"/>
  <c r="AF248" i="3"/>
  <c r="S46" i="5"/>
  <c r="R35" i="1"/>
  <c r="S35" i="5" s="1"/>
  <c r="G164" i="1"/>
  <c r="G166" i="1" s="1"/>
  <c r="H165" i="1" s="1"/>
  <c r="L28" i="1"/>
  <c r="L28" i="5" s="1"/>
  <c r="Y165" i="3"/>
  <c r="AG185" i="3"/>
  <c r="U30" i="1" s="1"/>
  <c r="V30" i="5" s="1"/>
  <c r="L34" i="1"/>
  <c r="L34" i="5" s="1"/>
  <c r="Y223" i="3"/>
  <c r="L25" i="1"/>
  <c r="Y149" i="3"/>
  <c r="K25" i="5"/>
  <c r="K19" i="1"/>
  <c r="J19" i="5"/>
  <c r="J52" i="1"/>
  <c r="H53" i="5"/>
  <c r="H55" i="5" s="1"/>
  <c r="H62" i="5" s="1"/>
  <c r="AA134" i="3"/>
  <c r="AB135" i="3"/>
  <c r="W56" i="3"/>
  <c r="G139" i="5"/>
  <c r="G140" i="5" s="1"/>
  <c r="G164" i="5" s="1"/>
  <c r="Y77" i="3"/>
  <c r="Z91" i="3"/>
  <c r="I138" i="5"/>
  <c r="I136" i="5" s="1"/>
  <c r="F140" i="5"/>
  <c r="F164" i="5" s="1"/>
  <c r="X35" i="3"/>
  <c r="L14" i="1" s="1"/>
  <c r="L14" i="5" s="1"/>
  <c r="L15" i="1"/>
  <c r="L15" i="5" s="1"/>
  <c r="I135" i="5"/>
  <c r="I133" i="5" s="1"/>
  <c r="I131" i="1"/>
  <c r="W10" i="3"/>
  <c r="K8" i="1" s="1"/>
  <c r="K9" i="1"/>
  <c r="K9" i="5" s="1"/>
  <c r="F62" i="5"/>
  <c r="I17" i="5"/>
  <c r="I53" i="5" s="1"/>
  <c r="I55" i="5" s="1"/>
  <c r="I62" i="5" s="1"/>
  <c r="I53" i="1"/>
  <c r="I55" i="1" s="1"/>
  <c r="I62" i="1" s="1"/>
  <c r="J17" i="1"/>
  <c r="J8" i="5"/>
  <c r="J126" i="5" s="1"/>
  <c r="J126" i="1"/>
  <c r="G53" i="5"/>
  <c r="F72" i="1"/>
  <c r="K128" i="5"/>
  <c r="E83" i="1"/>
  <c r="E93" i="1" s="1"/>
  <c r="E119" i="1" s="1"/>
  <c r="E170" i="1"/>
  <c r="E174" i="1" s="1"/>
  <c r="E180" i="1" s="1"/>
  <c r="E183" i="1" s="1"/>
  <c r="G63" i="1"/>
  <c r="G64" i="1" s="1"/>
  <c r="H63" i="1" s="1"/>
  <c r="H64" i="1" s="1"/>
  <c r="V59" i="3"/>
  <c r="V265" i="3" s="1"/>
  <c r="K128" i="1"/>
  <c r="J137" i="1"/>
  <c r="J138" i="1" s="1"/>
  <c r="J136" i="1" s="1"/>
  <c r="F78" i="1"/>
  <c r="H71" i="5"/>
  <c r="I70" i="5" s="1"/>
  <c r="I134" i="1"/>
  <c r="W64" i="3"/>
  <c r="AK144" i="5"/>
  <c r="K148" i="5"/>
  <c r="Y283" i="3"/>
  <c r="L68" i="1"/>
  <c r="L68" i="5" s="1"/>
  <c r="Y68" i="1"/>
  <c r="Z68" i="5" s="1"/>
  <c r="B72" i="5"/>
  <c r="C63" i="5"/>
  <c r="C64" i="5" s="1"/>
  <c r="B114" i="5"/>
  <c r="B117" i="5" s="1"/>
  <c r="B118" i="5" s="1"/>
  <c r="B83" i="5" s="1"/>
  <c r="AK285" i="3"/>
  <c r="Y67" i="1"/>
  <c r="Z67" i="5" s="1"/>
  <c r="Z89" i="3"/>
  <c r="Y69" i="3"/>
  <c r="AJ285" i="3"/>
  <c r="X67" i="1"/>
  <c r="Y67" i="5" s="1"/>
  <c r="H137" i="5"/>
  <c r="X76" i="3"/>
  <c r="L144" i="5"/>
  <c r="Y101" i="3"/>
  <c r="X67" i="3"/>
  <c r="X68" i="1"/>
  <c r="Y68" i="5" s="1"/>
  <c r="Y86" i="3"/>
  <c r="Y84" i="3" s="1"/>
  <c r="X66" i="3"/>
  <c r="Z40" i="3"/>
  <c r="Y39" i="3"/>
  <c r="Y37" i="3" s="1"/>
  <c r="AB102" i="3"/>
  <c r="AA68" i="3"/>
  <c r="Y158" i="3"/>
  <c r="M26" i="1" s="1"/>
  <c r="M26" i="5" s="1"/>
  <c r="N26" i="5" s="1"/>
  <c r="J137" i="5"/>
  <c r="H135" i="1"/>
  <c r="Z85" i="3"/>
  <c r="Y65" i="3"/>
  <c r="AA213" i="3"/>
  <c r="O33" i="1" s="1"/>
  <c r="P33" i="5" s="1"/>
  <c r="Z175" i="3"/>
  <c r="N29" i="1" s="1"/>
  <c r="O29" i="5" s="1"/>
  <c r="J134" i="1"/>
  <c r="J134" i="5"/>
  <c r="H134" i="5"/>
  <c r="AA104" i="3"/>
  <c r="Z70" i="3"/>
  <c r="N67" i="5"/>
  <c r="E165" i="5"/>
  <c r="E166" i="5" s="1"/>
  <c r="Z95" i="3"/>
  <c r="Y81" i="3"/>
  <c r="Z96" i="3"/>
  <c r="Y82" i="3"/>
  <c r="U55" i="2"/>
  <c r="V10" i="2"/>
  <c r="AX279" i="3"/>
  <c r="AW278" i="3"/>
  <c r="J129" i="1"/>
  <c r="J69" i="1"/>
  <c r="J71" i="1" s="1"/>
  <c r="K70" i="1" s="1"/>
  <c r="J66" i="5"/>
  <c r="F182" i="5"/>
  <c r="F92" i="5"/>
  <c r="AJ148" i="5"/>
  <c r="Y271" i="3"/>
  <c r="X270" i="3"/>
  <c r="X269" i="3" s="1"/>
  <c r="Z94" i="3"/>
  <c r="Y80" i="3"/>
  <c r="O103" i="5"/>
  <c r="M104" i="5"/>
  <c r="N104" i="5" s="1"/>
  <c r="N103" i="5"/>
  <c r="G182" i="5"/>
  <c r="G92" i="5"/>
  <c r="L176" i="1"/>
  <c r="M97" i="1"/>
  <c r="K179" i="1"/>
  <c r="Z43" i="3"/>
  <c r="AA44" i="3"/>
  <c r="J110" i="1"/>
  <c r="J108" i="5"/>
  <c r="J110" i="5" s="1"/>
  <c r="M178" i="5"/>
  <c r="N178" i="5" s="1"/>
  <c r="O99" i="5"/>
  <c r="N99" i="5"/>
  <c r="L175" i="5"/>
  <c r="L179" i="5" s="1"/>
  <c r="L101" i="5"/>
  <c r="L105" i="5" s="1"/>
  <c r="M96" i="5"/>
  <c r="H153" i="5"/>
  <c r="AX144" i="5"/>
  <c r="I146" i="1"/>
  <c r="I143" i="5"/>
  <c r="I146" i="5" s="1"/>
  <c r="Y21" i="3"/>
  <c r="X24" i="3"/>
  <c r="X19" i="3" s="1"/>
  <c r="L10" i="1" s="1"/>
  <c r="L10" i="5" s="1"/>
  <c r="Z203" i="3"/>
  <c r="N32" i="1" s="1"/>
  <c r="O32" i="5" s="1"/>
  <c r="L177" i="1"/>
  <c r="M98" i="1"/>
  <c r="G182" i="1"/>
  <c r="G92" i="1"/>
  <c r="I129" i="5"/>
  <c r="I131" i="5" s="1"/>
  <c r="I69" i="5"/>
  <c r="AU285" i="3"/>
  <c r="AI67" i="1"/>
  <c r="AK67" i="5" s="1"/>
  <c r="Z92" i="3"/>
  <c r="Y78" i="3"/>
  <c r="X17" i="3"/>
  <c r="X12" i="3" s="1"/>
  <c r="Y14" i="3"/>
  <c r="H153" i="1"/>
  <c r="I149" i="5"/>
  <c r="I152" i="5" s="1"/>
  <c r="I152" i="1"/>
  <c r="AA193" i="3"/>
  <c r="O31" i="1" s="1"/>
  <c r="P31" i="5" s="1"/>
  <c r="M176" i="5"/>
  <c r="N176" i="5" s="1"/>
  <c r="O97" i="5"/>
  <c r="N97" i="5"/>
  <c r="O98" i="5"/>
  <c r="N98" i="5"/>
  <c r="M177" i="5"/>
  <c r="N177" i="5" s="1"/>
  <c r="L175" i="1"/>
  <c r="L101" i="1"/>
  <c r="L105" i="1" s="1"/>
  <c r="M96" i="1"/>
  <c r="AI68" i="1"/>
  <c r="AK68" i="5" s="1"/>
  <c r="J112" i="1"/>
  <c r="K109" i="1"/>
  <c r="J109" i="5"/>
  <c r="W116" i="3"/>
  <c r="Z93" i="3"/>
  <c r="Y79" i="3"/>
  <c r="AV283" i="3"/>
  <c r="AV277" i="3"/>
  <c r="N52" i="2"/>
  <c r="O7" i="2"/>
  <c r="N103" i="1"/>
  <c r="M104" i="1"/>
  <c r="BK144" i="5"/>
  <c r="M178" i="1"/>
  <c r="N99" i="1"/>
  <c r="W288" i="3"/>
  <c r="K66" i="1"/>
  <c r="K108" i="1"/>
  <c r="Z275" i="3"/>
  <c r="Y274" i="3"/>
  <c r="T46" i="1" l="1"/>
  <c r="AF233" i="3"/>
  <c r="T46" i="5"/>
  <c r="S35" i="1"/>
  <c r="T35" i="5" s="1"/>
  <c r="AH249" i="3"/>
  <c r="AG248" i="3"/>
  <c r="M25" i="1"/>
  <c r="Z149" i="3"/>
  <c r="L25" i="5"/>
  <c r="L19" i="1"/>
  <c r="M34" i="1"/>
  <c r="M34" i="5" s="1"/>
  <c r="N34" i="5" s="1"/>
  <c r="Z223" i="3"/>
  <c r="J52" i="5"/>
  <c r="K19" i="5"/>
  <c r="K52" i="5" s="1"/>
  <c r="K52" i="1"/>
  <c r="M28" i="1"/>
  <c r="M28" i="5" s="1"/>
  <c r="N28" i="5" s="1"/>
  <c r="Z165" i="3"/>
  <c r="AH185" i="3"/>
  <c r="V30" i="1" s="1"/>
  <c r="W30" i="5" s="1"/>
  <c r="X56" i="3"/>
  <c r="J131" i="1"/>
  <c r="AB134" i="3"/>
  <c r="AC135" i="3"/>
  <c r="I139" i="5"/>
  <c r="I140" i="5" s="1"/>
  <c r="J138" i="5"/>
  <c r="J136" i="5" s="1"/>
  <c r="AA91" i="3"/>
  <c r="Z77" i="3"/>
  <c r="I135" i="1"/>
  <c r="I133" i="1" s="1"/>
  <c r="H133" i="1"/>
  <c r="H139" i="1" s="1"/>
  <c r="H140" i="1" s="1"/>
  <c r="H164" i="1" s="1"/>
  <c r="H166" i="1" s="1"/>
  <c r="I165" i="1" s="1"/>
  <c r="Y35" i="3"/>
  <c r="M14" i="1" s="1"/>
  <c r="M14" i="5" s="1"/>
  <c r="N14" i="5" s="1"/>
  <c r="M15" i="1"/>
  <c r="M15" i="5" s="1"/>
  <c r="J135" i="5"/>
  <c r="J133" i="5" s="1"/>
  <c r="J135" i="1"/>
  <c r="J133" i="1" s="1"/>
  <c r="J139" i="1" s="1"/>
  <c r="J17" i="5"/>
  <c r="J53" i="1"/>
  <c r="J55" i="1" s="1"/>
  <c r="J62" i="1" s="1"/>
  <c r="G55" i="5"/>
  <c r="X10" i="3"/>
  <c r="L8" i="1" s="1"/>
  <c r="L9" i="1"/>
  <c r="L9" i="5" s="1"/>
  <c r="K8" i="5"/>
  <c r="K126" i="5" s="1"/>
  <c r="K126" i="1"/>
  <c r="K17" i="1"/>
  <c r="F83" i="1"/>
  <c r="F93" i="1" s="1"/>
  <c r="F119" i="1" s="1"/>
  <c r="F78" i="5"/>
  <c r="L128" i="1"/>
  <c r="G114" i="1"/>
  <c r="G117" i="1" s="1"/>
  <c r="G118" i="1" s="1"/>
  <c r="G78" i="1" s="1"/>
  <c r="G72" i="1"/>
  <c r="I71" i="5"/>
  <c r="J70" i="5" s="1"/>
  <c r="AA68" i="5"/>
  <c r="F170" i="1"/>
  <c r="F174" i="1" s="1"/>
  <c r="F180" i="1" s="1"/>
  <c r="F183" i="1" s="1"/>
  <c r="L179" i="1"/>
  <c r="X116" i="3"/>
  <c r="K134" i="5"/>
  <c r="L128" i="5"/>
  <c r="AK148" i="5"/>
  <c r="X64" i="3"/>
  <c r="M68" i="1"/>
  <c r="M68" i="5" s="1"/>
  <c r="N68" i="5" s="1"/>
  <c r="AL144" i="5"/>
  <c r="Y76" i="3"/>
  <c r="Y116" i="3" s="1"/>
  <c r="BL144" i="5"/>
  <c r="L148" i="5"/>
  <c r="AC102" i="3"/>
  <c r="AB68" i="3"/>
  <c r="H138" i="5"/>
  <c r="H136" i="5" s="1"/>
  <c r="B170" i="5"/>
  <c r="B174" i="5" s="1"/>
  <c r="B180" i="5" s="1"/>
  <c r="B183" i="5" s="1"/>
  <c r="B93" i="5"/>
  <c r="B119" i="5" s="1"/>
  <c r="AA175" i="3"/>
  <c r="O29" i="1" s="1"/>
  <c r="P29" i="5" s="1"/>
  <c r="Z158" i="3"/>
  <c r="N26" i="1" s="1"/>
  <c r="O26" i="5" s="1"/>
  <c r="AA40" i="3"/>
  <c r="Z39" i="3"/>
  <c r="Z37" i="3" s="1"/>
  <c r="AA85" i="3"/>
  <c r="Z65" i="3"/>
  <c r="Z101" i="3"/>
  <c r="Y67" i="3"/>
  <c r="H135" i="5"/>
  <c r="H133" i="5" s="1"/>
  <c r="C72" i="5"/>
  <c r="C114" i="5"/>
  <c r="C117" i="5" s="1"/>
  <c r="C118" i="5" s="1"/>
  <c r="D63" i="5"/>
  <c r="D64" i="5" s="1"/>
  <c r="I63" i="1"/>
  <c r="I64" i="1" s="1"/>
  <c r="H72" i="1"/>
  <c r="H114" i="1"/>
  <c r="H117" i="1" s="1"/>
  <c r="H118" i="1" s="1"/>
  <c r="K137" i="5"/>
  <c r="K137" i="1"/>
  <c r="Z86" i="3"/>
  <c r="Z84" i="3" s="1"/>
  <c r="Y66" i="3"/>
  <c r="AA89" i="3"/>
  <c r="Z69" i="3"/>
  <c r="AA67" i="5"/>
  <c r="AB213" i="3"/>
  <c r="P33" i="1" s="1"/>
  <c r="Q33" i="5" s="1"/>
  <c r="AB104" i="3"/>
  <c r="AA70" i="3"/>
  <c r="K69" i="1"/>
  <c r="K71" i="1" s="1"/>
  <c r="L70" i="1" s="1"/>
  <c r="K129" i="1"/>
  <c r="K131" i="1" s="1"/>
  <c r="K66" i="5"/>
  <c r="AA93" i="3"/>
  <c r="Z79" i="3"/>
  <c r="H182" i="5"/>
  <c r="H92" i="5"/>
  <c r="O104" i="5"/>
  <c r="P103" i="5"/>
  <c r="Y270" i="3"/>
  <c r="Y269" i="3" s="1"/>
  <c r="Z271" i="3"/>
  <c r="AZ144" i="5"/>
  <c r="J146" i="1"/>
  <c r="J143" i="5"/>
  <c r="J146" i="5" s="1"/>
  <c r="V55" i="2"/>
  <c r="W10" i="2"/>
  <c r="AV285" i="3"/>
  <c r="AJ67" i="1"/>
  <c r="AL67" i="5" s="1"/>
  <c r="L109" i="1"/>
  <c r="K112" i="1"/>
  <c r="K109" i="5"/>
  <c r="M175" i="1"/>
  <c r="M101" i="1"/>
  <c r="M105" i="1" s="1"/>
  <c r="N96" i="1"/>
  <c r="H182" i="1"/>
  <c r="H92" i="1"/>
  <c r="Z14" i="3"/>
  <c r="Y17" i="3"/>
  <c r="AA92" i="3"/>
  <c r="Z78" i="3"/>
  <c r="Z21" i="3"/>
  <c r="Y24" i="3"/>
  <c r="Y20" i="3" s="1"/>
  <c r="O178" i="5"/>
  <c r="P99" i="5"/>
  <c r="AB44" i="3"/>
  <c r="AA43" i="3"/>
  <c r="J129" i="5"/>
  <c r="J131" i="5" s="1"/>
  <c r="J69" i="5"/>
  <c r="J149" i="5"/>
  <c r="J152" i="5" s="1"/>
  <c r="J152" i="1"/>
  <c r="AA96" i="3"/>
  <c r="Z82" i="3"/>
  <c r="F165" i="5"/>
  <c r="F166" i="5" s="1"/>
  <c r="N178" i="1"/>
  <c r="O99" i="1"/>
  <c r="P97" i="5"/>
  <c r="O176" i="5"/>
  <c r="AB193" i="3"/>
  <c r="P31" i="1" s="1"/>
  <c r="Q31" i="5" s="1"/>
  <c r="BM144" i="5"/>
  <c r="BN144" i="5" s="1"/>
  <c r="AA203" i="3"/>
  <c r="O32" i="1" s="1"/>
  <c r="P32" i="5" s="1"/>
  <c r="I153" i="5"/>
  <c r="M176" i="1"/>
  <c r="N97" i="1"/>
  <c r="AM144" i="5"/>
  <c r="AY144" i="5"/>
  <c r="AW277" i="3"/>
  <c r="AW283" i="3"/>
  <c r="N104" i="1"/>
  <c r="O103" i="1"/>
  <c r="AJ68" i="1"/>
  <c r="AL68" i="5" s="1"/>
  <c r="W59" i="3"/>
  <c r="W265" i="3" s="1"/>
  <c r="Z274" i="3"/>
  <c r="AA275" i="3"/>
  <c r="K110" i="1"/>
  <c r="K108" i="5"/>
  <c r="K110" i="5" s="1"/>
  <c r="O52" i="2"/>
  <c r="P7" i="2"/>
  <c r="P98" i="5"/>
  <c r="O177" i="5"/>
  <c r="M177" i="1"/>
  <c r="N98" i="1"/>
  <c r="I153" i="1"/>
  <c r="M175" i="5"/>
  <c r="O96" i="5"/>
  <c r="M101" i="5"/>
  <c r="N96" i="5"/>
  <c r="AA94" i="3"/>
  <c r="Z80" i="3"/>
  <c r="X288" i="3"/>
  <c r="L66" i="1"/>
  <c r="L108" i="1"/>
  <c r="AX278" i="3"/>
  <c r="AY279" i="3"/>
  <c r="AA95" i="3"/>
  <c r="Z81" i="3"/>
  <c r="U46" i="1" l="1"/>
  <c r="AG233" i="3"/>
  <c r="AI249" i="3"/>
  <c r="AH248" i="3"/>
  <c r="U46" i="5"/>
  <c r="T35" i="1"/>
  <c r="U35" i="5" s="1"/>
  <c r="J140" i="1"/>
  <c r="N28" i="1"/>
  <c r="O28" i="5" s="1"/>
  <c r="AA165" i="3"/>
  <c r="L19" i="5"/>
  <c r="L52" i="5" s="1"/>
  <c r="L52" i="1"/>
  <c r="AI185" i="3"/>
  <c r="W30" i="1" s="1"/>
  <c r="X30" i="5" s="1"/>
  <c r="N25" i="1"/>
  <c r="AA149" i="3"/>
  <c r="M25" i="5"/>
  <c r="N25" i="5" s="1"/>
  <c r="M19" i="1"/>
  <c r="N34" i="1"/>
  <c r="O34" i="5" s="1"/>
  <c r="AA223" i="3"/>
  <c r="J71" i="5"/>
  <c r="K70" i="5" s="1"/>
  <c r="J139" i="5"/>
  <c r="J140" i="5" s="1"/>
  <c r="M128" i="1"/>
  <c r="AD135" i="3"/>
  <c r="AC134" i="3"/>
  <c r="I139" i="1"/>
  <c r="I140" i="1" s="1"/>
  <c r="I164" i="1" s="1"/>
  <c r="I166" i="1" s="1"/>
  <c r="J165" i="1" s="1"/>
  <c r="H139" i="5"/>
  <c r="K135" i="5"/>
  <c r="K133" i="5" s="1"/>
  <c r="K138" i="5"/>
  <c r="K136" i="5" s="1"/>
  <c r="AB91" i="3"/>
  <c r="AA77" i="3"/>
  <c r="Z35" i="3"/>
  <c r="N14" i="1" s="1"/>
  <c r="O14" i="5" s="1"/>
  <c r="N15" i="1"/>
  <c r="O15" i="5" s="1"/>
  <c r="L8" i="5"/>
  <c r="L126" i="5" s="1"/>
  <c r="L17" i="1"/>
  <c r="L126" i="1"/>
  <c r="K17" i="5"/>
  <c r="K53" i="5" s="1"/>
  <c r="K55" i="5" s="1"/>
  <c r="K62" i="5" s="1"/>
  <c r="K53" i="1"/>
  <c r="K55" i="1" s="1"/>
  <c r="K62" i="1" s="1"/>
  <c r="G62" i="5"/>
  <c r="J53" i="5"/>
  <c r="G170" i="1"/>
  <c r="G174" i="1" s="1"/>
  <c r="G180" i="1" s="1"/>
  <c r="G183" i="1" s="1"/>
  <c r="G78" i="5"/>
  <c r="G83" i="1"/>
  <c r="G93" i="1" s="1"/>
  <c r="G119" i="1" s="1"/>
  <c r="K134" i="1"/>
  <c r="X59" i="3"/>
  <c r="X265" i="3" s="1"/>
  <c r="L137" i="5"/>
  <c r="Y19" i="3"/>
  <c r="M10" i="1" s="1"/>
  <c r="M10" i="5" s="1"/>
  <c r="N10" i="5" s="1"/>
  <c r="Y13" i="3"/>
  <c r="Y12" i="3"/>
  <c r="Y64" i="3"/>
  <c r="Y59" i="3" s="1"/>
  <c r="Y265" i="3" s="1"/>
  <c r="H78" i="1"/>
  <c r="AN144" i="5"/>
  <c r="AL148" i="5"/>
  <c r="AC213" i="3"/>
  <c r="Q33" i="1" s="1"/>
  <c r="R33" i="5" s="1"/>
  <c r="K138" i="1"/>
  <c r="K136" i="1" s="1"/>
  <c r="AA158" i="3"/>
  <c r="O26" i="1" s="1"/>
  <c r="P26" i="5" s="1"/>
  <c r="D72" i="5"/>
  <c r="D114" i="5"/>
  <c r="D117" i="5" s="1"/>
  <c r="D118" i="5" s="1"/>
  <c r="E63" i="5"/>
  <c r="E64" i="5" s="1"/>
  <c r="L134" i="5"/>
  <c r="L134" i="1"/>
  <c r="C170" i="5"/>
  <c r="C174" i="5" s="1"/>
  <c r="C180" i="5" s="1"/>
  <c r="C183" i="5" s="1"/>
  <c r="C83" i="5"/>
  <c r="C93" i="5" s="1"/>
  <c r="C119" i="5" s="1"/>
  <c r="AB89" i="3"/>
  <c r="AA69" i="3"/>
  <c r="I114" i="1"/>
  <c r="I117" i="1" s="1"/>
  <c r="I118" i="1" s="1"/>
  <c r="J63" i="1"/>
  <c r="J64" i="1" s="1"/>
  <c r="I72" i="1"/>
  <c r="AA101" i="3"/>
  <c r="Z67" i="3"/>
  <c r="AA39" i="3"/>
  <c r="AB40" i="3"/>
  <c r="AB175" i="3"/>
  <c r="P29" i="1" s="1"/>
  <c r="Q29" i="5" s="1"/>
  <c r="AD102" i="3"/>
  <c r="AC68" i="3"/>
  <c r="AA86" i="3"/>
  <c r="AA84" i="3" s="1"/>
  <c r="Z66" i="3"/>
  <c r="M144" i="5"/>
  <c r="N144" i="5" s="1"/>
  <c r="M148" i="5"/>
  <c r="N148" i="5" s="1"/>
  <c r="AB85" i="3"/>
  <c r="AA65" i="3"/>
  <c r="AC104" i="3"/>
  <c r="AB70" i="3"/>
  <c r="AZ279" i="3"/>
  <c r="AY278" i="3"/>
  <c r="L69" i="1"/>
  <c r="L71" i="1" s="1"/>
  <c r="M70" i="1" s="1"/>
  <c r="L129" i="1"/>
  <c r="L66" i="5"/>
  <c r="O101" i="5"/>
  <c r="O105" i="5" s="1"/>
  <c r="P96" i="5"/>
  <c r="O175" i="5"/>
  <c r="O179" i="5" s="1"/>
  <c r="G165" i="5"/>
  <c r="G166" i="5" s="1"/>
  <c r="M128" i="5"/>
  <c r="N15" i="5"/>
  <c r="Z24" i="3"/>
  <c r="AA21" i="3"/>
  <c r="Z17" i="3"/>
  <c r="Z12" i="3" s="1"/>
  <c r="AA14" i="3"/>
  <c r="M179" i="1"/>
  <c r="J153" i="1"/>
  <c r="Y288" i="3"/>
  <c r="M108" i="1"/>
  <c r="M66" i="1"/>
  <c r="M179" i="5"/>
  <c r="N179" i="5" s="1"/>
  <c r="N175" i="5"/>
  <c r="P103" i="1"/>
  <c r="O104" i="1"/>
  <c r="K146" i="1"/>
  <c r="K143" i="5"/>
  <c r="K146" i="5" s="1"/>
  <c r="I182" i="1"/>
  <c r="I92" i="1"/>
  <c r="P178" i="5"/>
  <c r="Q99" i="5"/>
  <c r="Z76" i="3"/>
  <c r="W55" i="2"/>
  <c r="X10" i="2"/>
  <c r="BA144" i="5"/>
  <c r="P104" i="5"/>
  <c r="Q103" i="5"/>
  <c r="AA79" i="3"/>
  <c r="AB93" i="3"/>
  <c r="I164" i="5"/>
  <c r="P177" i="5"/>
  <c r="Q98" i="5"/>
  <c r="AK68" i="1"/>
  <c r="AM68" i="5" s="1"/>
  <c r="AN68" i="5" s="1"/>
  <c r="K149" i="5"/>
  <c r="K152" i="5" s="1"/>
  <c r="K152" i="1"/>
  <c r="AC193" i="3"/>
  <c r="Q31" i="1" s="1"/>
  <c r="R31" i="5" s="1"/>
  <c r="P176" i="5"/>
  <c r="Q97" i="5"/>
  <c r="AB43" i="3"/>
  <c r="AC44" i="3"/>
  <c r="AB92" i="3"/>
  <c r="AA78" i="3"/>
  <c r="N175" i="1"/>
  <c r="N101" i="1"/>
  <c r="N105" i="1" s="1"/>
  <c r="O96" i="1"/>
  <c r="K129" i="5"/>
  <c r="K131" i="5" s="1"/>
  <c r="K69" i="5"/>
  <c r="AX283" i="3"/>
  <c r="AX277" i="3"/>
  <c r="AB95" i="3"/>
  <c r="AA81" i="3"/>
  <c r="L110" i="1"/>
  <c r="L108" i="5"/>
  <c r="L110" i="5" s="1"/>
  <c r="AB94" i="3"/>
  <c r="AA80" i="3"/>
  <c r="M105" i="5"/>
  <c r="N101" i="5"/>
  <c r="N177" i="1"/>
  <c r="O98" i="1"/>
  <c r="P52" i="2"/>
  <c r="Q7" i="2"/>
  <c r="AB275" i="3"/>
  <c r="AA274" i="3"/>
  <c r="AW285" i="3"/>
  <c r="AK67" i="1"/>
  <c r="AM67" i="5" s="1"/>
  <c r="AN67" i="5" s="1"/>
  <c r="N176" i="1"/>
  <c r="O97" i="1"/>
  <c r="AB203" i="3"/>
  <c r="P32" i="1" s="1"/>
  <c r="Q32" i="5" s="1"/>
  <c r="O178" i="1"/>
  <c r="P99" i="1"/>
  <c r="AB96" i="3"/>
  <c r="AA82" i="3"/>
  <c r="M109" i="1"/>
  <c r="L112" i="1"/>
  <c r="L109" i="5"/>
  <c r="J153" i="5"/>
  <c r="AA271" i="3"/>
  <c r="Z270" i="3"/>
  <c r="Z269" i="3" s="1"/>
  <c r="V46" i="1" l="1"/>
  <c r="AH233" i="3"/>
  <c r="J164" i="1"/>
  <c r="AJ249" i="3"/>
  <c r="AI248" i="3"/>
  <c r="V46" i="5"/>
  <c r="U35" i="1"/>
  <c r="V35" i="5" s="1"/>
  <c r="K71" i="5"/>
  <c r="L70" i="5" s="1"/>
  <c r="M19" i="5"/>
  <c r="M52" i="5" s="1"/>
  <c r="N52" i="5" s="1"/>
  <c r="M52" i="1"/>
  <c r="AJ185" i="3"/>
  <c r="X30" i="1" s="1"/>
  <c r="Y30" i="5" s="1"/>
  <c r="O28" i="1"/>
  <c r="P28" i="5" s="1"/>
  <c r="AB165" i="3"/>
  <c r="O25" i="1"/>
  <c r="AB149" i="3"/>
  <c r="O25" i="5"/>
  <c r="N19" i="1"/>
  <c r="O34" i="1"/>
  <c r="P34" i="5" s="1"/>
  <c r="AB223" i="3"/>
  <c r="L131" i="1"/>
  <c r="J164" i="5"/>
  <c r="AE135" i="3"/>
  <c r="AD134" i="3"/>
  <c r="N9" i="1"/>
  <c r="O9" i="5" s="1"/>
  <c r="Y56" i="3"/>
  <c r="N128" i="1"/>
  <c r="K139" i="5"/>
  <c r="K140" i="5" s="1"/>
  <c r="L135" i="1"/>
  <c r="L133" i="1" s="1"/>
  <c r="L135" i="5"/>
  <c r="L133" i="5" s="1"/>
  <c r="K135" i="1"/>
  <c r="K133" i="1" s="1"/>
  <c r="K139" i="1" s="1"/>
  <c r="K140" i="1" s="1"/>
  <c r="AC91" i="3"/>
  <c r="AB77" i="3"/>
  <c r="H140" i="5"/>
  <c r="H164" i="5" s="1"/>
  <c r="Z19" i="3"/>
  <c r="N10" i="1" s="1"/>
  <c r="O10" i="5" s="1"/>
  <c r="J55" i="5"/>
  <c r="Y10" i="3"/>
  <c r="M8" i="1" s="1"/>
  <c r="M9" i="1"/>
  <c r="M9" i="5" s="1"/>
  <c r="N9" i="5" s="1"/>
  <c r="L17" i="5"/>
  <c r="L53" i="5" s="1"/>
  <c r="L55" i="5" s="1"/>
  <c r="L62" i="5" s="1"/>
  <c r="L53" i="1"/>
  <c r="L55" i="1" s="1"/>
  <c r="L62" i="1" s="1"/>
  <c r="H170" i="1"/>
  <c r="H174" i="1" s="1"/>
  <c r="H180" i="1" s="1"/>
  <c r="H183" i="1" s="1"/>
  <c r="H78" i="5"/>
  <c r="L137" i="1"/>
  <c r="L138" i="1" s="1"/>
  <c r="L136" i="1" s="1"/>
  <c r="I78" i="1"/>
  <c r="H83" i="1"/>
  <c r="H93" i="1" s="1"/>
  <c r="H119" i="1" s="1"/>
  <c r="AA37" i="3"/>
  <c r="O128" i="5"/>
  <c r="Z64" i="3"/>
  <c r="AC85" i="3"/>
  <c r="AB65" i="3"/>
  <c r="AE102" i="3"/>
  <c r="AD68" i="3"/>
  <c r="AB101" i="3"/>
  <c r="AA67" i="3"/>
  <c r="F63" i="5"/>
  <c r="F64" i="5" s="1"/>
  <c r="E114" i="5"/>
  <c r="E117" i="5" s="1"/>
  <c r="E118" i="5" s="1"/>
  <c r="E72" i="5"/>
  <c r="D170" i="5"/>
  <c r="D174" i="5" s="1"/>
  <c r="D180" i="5" s="1"/>
  <c r="D183" i="5" s="1"/>
  <c r="D83" i="5"/>
  <c r="D93" i="5" s="1"/>
  <c r="D119" i="5" s="1"/>
  <c r="AD213" i="3"/>
  <c r="R33" i="1" s="1"/>
  <c r="S33" i="5" s="1"/>
  <c r="M134" i="1"/>
  <c r="J114" i="1"/>
  <c r="J117" i="1" s="1"/>
  <c r="J118" i="1" s="1"/>
  <c r="K63" i="1"/>
  <c r="K64" i="1" s="1"/>
  <c r="J72" i="1"/>
  <c r="M137" i="1"/>
  <c r="M138" i="1" s="1"/>
  <c r="M136" i="1" s="1"/>
  <c r="AB86" i="3"/>
  <c r="AB84" i="3" s="1"/>
  <c r="AA66" i="3"/>
  <c r="L138" i="5"/>
  <c r="L136" i="5" s="1"/>
  <c r="AC175" i="3"/>
  <c r="Q29" i="1" s="1"/>
  <c r="R29" i="5" s="1"/>
  <c r="O148" i="5"/>
  <c r="O144" i="5"/>
  <c r="AB39" i="3"/>
  <c r="AB37" i="3" s="1"/>
  <c r="AC40" i="3"/>
  <c r="AC89" i="3"/>
  <c r="AB69" i="3"/>
  <c r="AB158" i="3"/>
  <c r="P26" i="1" s="1"/>
  <c r="Q26" i="5" s="1"/>
  <c r="AD104" i="3"/>
  <c r="AC70" i="3"/>
  <c r="AB271" i="3"/>
  <c r="AA270" i="3"/>
  <c r="AA269" i="3" s="1"/>
  <c r="AA76" i="3"/>
  <c r="Q176" i="5"/>
  <c r="R97" i="5"/>
  <c r="Z116" i="3"/>
  <c r="Q103" i="1"/>
  <c r="P104" i="1"/>
  <c r="N128" i="5"/>
  <c r="J182" i="1"/>
  <c r="J92" i="1"/>
  <c r="AY283" i="3"/>
  <c r="AY277" i="3"/>
  <c r="Z288" i="3"/>
  <c r="N108" i="1"/>
  <c r="N66" i="1"/>
  <c r="N109" i="1"/>
  <c r="M112" i="1"/>
  <c r="M109" i="5"/>
  <c r="N109" i="5" s="1"/>
  <c r="O176" i="1"/>
  <c r="P97" i="1"/>
  <c r="I92" i="5"/>
  <c r="I182" i="5"/>
  <c r="AC275" i="3"/>
  <c r="AB274" i="3"/>
  <c r="N105" i="5"/>
  <c r="O175" i="1"/>
  <c r="O101" i="1"/>
  <c r="O105" i="1" s="1"/>
  <c r="P96" i="1"/>
  <c r="AC92" i="3"/>
  <c r="AB78" i="3"/>
  <c r="AD193" i="3"/>
  <c r="R31" i="1" s="1"/>
  <c r="S31" i="5" s="1"/>
  <c r="R98" i="5"/>
  <c r="Q177" i="5"/>
  <c r="AC93" i="3"/>
  <c r="AB79" i="3"/>
  <c r="Q178" i="5"/>
  <c r="R99" i="5"/>
  <c r="K153" i="5"/>
  <c r="J166" i="1"/>
  <c r="AA17" i="3"/>
  <c r="AA12" i="3" s="1"/>
  <c r="AB14" i="3"/>
  <c r="L146" i="1"/>
  <c r="L143" i="5"/>
  <c r="L146" i="5" s="1"/>
  <c r="H165" i="5"/>
  <c r="L129" i="5"/>
  <c r="L131" i="5" s="1"/>
  <c r="L69" i="5"/>
  <c r="L71" i="5" s="1"/>
  <c r="M70" i="5" s="1"/>
  <c r="AZ278" i="3"/>
  <c r="BA279" i="3"/>
  <c r="Q52" i="2"/>
  <c r="R7" i="2"/>
  <c r="O177" i="1"/>
  <c r="P98" i="1"/>
  <c r="AX285" i="3"/>
  <c r="AL67" i="1"/>
  <c r="AO67" i="5" s="1"/>
  <c r="AC43" i="3"/>
  <c r="AD44" i="3"/>
  <c r="X55" i="2"/>
  <c r="Y10" i="2"/>
  <c r="K153" i="1"/>
  <c r="M129" i="1"/>
  <c r="M69" i="1"/>
  <c r="M71" i="1" s="1"/>
  <c r="N70" i="1" s="1"/>
  <c r="M66" i="5"/>
  <c r="L149" i="5"/>
  <c r="L152" i="5" s="1"/>
  <c r="L152" i="1"/>
  <c r="AC96" i="3"/>
  <c r="AB82" i="3"/>
  <c r="P178" i="1"/>
  <c r="Q99" i="1"/>
  <c r="AC203" i="3"/>
  <c r="Q32" i="1" s="1"/>
  <c r="R32" i="5" s="1"/>
  <c r="AM148" i="5"/>
  <c r="AC94" i="3"/>
  <c r="AB80" i="3"/>
  <c r="AC95" i="3"/>
  <c r="AB81" i="3"/>
  <c r="AL68" i="1"/>
  <c r="AO68" i="5" s="1"/>
  <c r="N179" i="1"/>
  <c r="Q104" i="5"/>
  <c r="R103" i="5"/>
  <c r="M110" i="1"/>
  <c r="M108" i="5"/>
  <c r="AA24" i="3"/>
  <c r="AA19" i="3" s="1"/>
  <c r="O10" i="1" s="1"/>
  <c r="P10" i="5" s="1"/>
  <c r="AB21" i="3"/>
  <c r="P175" i="5"/>
  <c r="P179" i="5" s="1"/>
  <c r="P101" i="5"/>
  <c r="P105" i="5" s="1"/>
  <c r="Q96" i="5"/>
  <c r="W46" i="1" l="1"/>
  <c r="AI233" i="3"/>
  <c r="AK249" i="3"/>
  <c r="AJ248" i="3"/>
  <c r="W46" i="5"/>
  <c r="V35" i="1"/>
  <c r="W35" i="5" s="1"/>
  <c r="O19" i="5"/>
  <c r="N52" i="1"/>
  <c r="AK185" i="3"/>
  <c r="Y30" i="1" s="1"/>
  <c r="Z30" i="5" s="1"/>
  <c r="AA30" i="5" s="1"/>
  <c r="P25" i="1"/>
  <c r="AC149" i="3"/>
  <c r="P25" i="5"/>
  <c r="O19" i="1"/>
  <c r="P28" i="1"/>
  <c r="Q28" i="5" s="1"/>
  <c r="AC165" i="3"/>
  <c r="P34" i="1"/>
  <c r="Q34" i="5" s="1"/>
  <c r="AC223" i="3"/>
  <c r="N19" i="5"/>
  <c r="H166" i="5"/>
  <c r="I165" i="5" s="1"/>
  <c r="I166" i="5" s="1"/>
  <c r="L139" i="1"/>
  <c r="L140" i="1" s="1"/>
  <c r="AF135" i="3"/>
  <c r="AE134" i="3"/>
  <c r="O9" i="1"/>
  <c r="P9" i="5" s="1"/>
  <c r="Z56" i="3"/>
  <c r="L139" i="5"/>
  <c r="L140" i="5" s="1"/>
  <c r="AD91" i="3"/>
  <c r="AC77" i="3"/>
  <c r="AA35" i="3"/>
  <c r="O14" i="1" s="1"/>
  <c r="P14" i="5" s="1"/>
  <c r="O15" i="1"/>
  <c r="P15" i="5" s="1"/>
  <c r="K164" i="5"/>
  <c r="AB35" i="3"/>
  <c r="P14" i="1" s="1"/>
  <c r="Q14" i="5" s="1"/>
  <c r="P15" i="1"/>
  <c r="Q15" i="5" s="1"/>
  <c r="Q128" i="5" s="1"/>
  <c r="Z10" i="3"/>
  <c r="N8" i="1" s="1"/>
  <c r="N126" i="1" s="1"/>
  <c r="J62" i="5"/>
  <c r="M8" i="5"/>
  <c r="M17" i="1"/>
  <c r="M126" i="1"/>
  <c r="M131" i="1" s="1"/>
  <c r="I170" i="1"/>
  <c r="I174" i="1" s="1"/>
  <c r="I180" i="1" s="1"/>
  <c r="I183" i="1" s="1"/>
  <c r="I78" i="5"/>
  <c r="I83" i="1"/>
  <c r="I93" i="1" s="1"/>
  <c r="I119" i="1" s="1"/>
  <c r="AA10" i="3"/>
  <c r="O8" i="1" s="1"/>
  <c r="K164" i="1"/>
  <c r="AA64" i="3"/>
  <c r="N137" i="1"/>
  <c r="N138" i="1" s="1"/>
  <c r="N136" i="1" s="1"/>
  <c r="Z59" i="3"/>
  <c r="Z265" i="3" s="1"/>
  <c r="F72" i="5"/>
  <c r="G63" i="5"/>
  <c r="G64" i="5" s="1"/>
  <c r="F114" i="5"/>
  <c r="F117" i="5" s="1"/>
  <c r="F118" i="5" s="1"/>
  <c r="J78" i="1"/>
  <c r="AC86" i="3"/>
  <c r="AC84" i="3" s="1"/>
  <c r="AB66" i="3"/>
  <c r="AE213" i="3"/>
  <c r="S33" i="1" s="1"/>
  <c r="T33" i="5" s="1"/>
  <c r="AC101" i="3"/>
  <c r="AB67" i="3"/>
  <c r="M137" i="5"/>
  <c r="N36" i="5"/>
  <c r="N134" i="1"/>
  <c r="AC158" i="3"/>
  <c r="Q26" i="1" s="1"/>
  <c r="R26" i="5" s="1"/>
  <c r="AD89" i="3"/>
  <c r="AC69" i="3"/>
  <c r="M135" i="1"/>
  <c r="AF102" i="3"/>
  <c r="AE68" i="3"/>
  <c r="AD175" i="3"/>
  <c r="R29" i="1" s="1"/>
  <c r="S29" i="5" s="1"/>
  <c r="AD40" i="3"/>
  <c r="AC39" i="3"/>
  <c r="AC37" i="3" s="1"/>
  <c r="M134" i="5"/>
  <c r="P144" i="5"/>
  <c r="P148" i="5"/>
  <c r="L63" i="1"/>
  <c r="L64" i="1" s="1"/>
  <c r="K72" i="1"/>
  <c r="K114" i="1"/>
  <c r="K117" i="1" s="1"/>
  <c r="K118" i="1" s="1"/>
  <c r="E170" i="5"/>
  <c r="E174" i="5" s="1"/>
  <c r="E180" i="5" s="1"/>
  <c r="E183" i="5" s="1"/>
  <c r="E83" i="5"/>
  <c r="E93" i="5" s="1"/>
  <c r="E119" i="5" s="1"/>
  <c r="AD85" i="3"/>
  <c r="AC65" i="3"/>
  <c r="AE104" i="3"/>
  <c r="AD70" i="3"/>
  <c r="K92" i="5"/>
  <c r="AD94" i="3"/>
  <c r="AC80" i="3"/>
  <c r="M129" i="5"/>
  <c r="M69" i="5"/>
  <c r="N66" i="5"/>
  <c r="AD43" i="3"/>
  <c r="AE44" i="3"/>
  <c r="AO148" i="5"/>
  <c r="BB279" i="3"/>
  <c r="BA278" i="3"/>
  <c r="S98" i="5"/>
  <c r="R177" i="5"/>
  <c r="AE193" i="3"/>
  <c r="S31" i="1" s="1"/>
  <c r="T31" i="5" s="1"/>
  <c r="N112" i="1"/>
  <c r="O109" i="1"/>
  <c r="O109" i="5"/>
  <c r="AY285" i="3"/>
  <c r="AM67" i="1"/>
  <c r="AP67" i="5" s="1"/>
  <c r="AA116" i="3"/>
  <c r="AB270" i="3"/>
  <c r="AB269" i="3" s="1"/>
  <c r="AC271" i="3"/>
  <c r="M110" i="5"/>
  <c r="N108" i="5"/>
  <c r="AN148" i="5"/>
  <c r="P177" i="1"/>
  <c r="Q98" i="1"/>
  <c r="AZ283" i="3"/>
  <c r="AZ277" i="3"/>
  <c r="K182" i="1"/>
  <c r="K92" i="1"/>
  <c r="L153" i="5"/>
  <c r="K165" i="1"/>
  <c r="AB76" i="3"/>
  <c r="O179" i="1"/>
  <c r="AC274" i="3"/>
  <c r="AD275" i="3"/>
  <c r="N129" i="1"/>
  <c r="N69" i="1"/>
  <c r="N71" i="1" s="1"/>
  <c r="O70" i="1" s="1"/>
  <c r="O66" i="5"/>
  <c r="AM68" i="1"/>
  <c r="AP68" i="5" s="1"/>
  <c r="R103" i="1"/>
  <c r="Q104" i="1"/>
  <c r="M146" i="1"/>
  <c r="M143" i="5"/>
  <c r="R104" i="5"/>
  <c r="S103" i="5"/>
  <c r="AD95" i="3"/>
  <c r="AC81" i="3"/>
  <c r="AD203" i="3"/>
  <c r="R32" i="1" s="1"/>
  <c r="S32" i="5" s="1"/>
  <c r="AD96" i="3"/>
  <c r="AC82" i="3"/>
  <c r="Y55" i="2"/>
  <c r="Z10" i="2"/>
  <c r="L153" i="1"/>
  <c r="AD93" i="3"/>
  <c r="AC79" i="3"/>
  <c r="AD92" i="3"/>
  <c r="AC78" i="3"/>
  <c r="P176" i="1"/>
  <c r="Q97" i="1"/>
  <c r="N110" i="1"/>
  <c r="O108" i="5"/>
  <c r="O110" i="5" s="1"/>
  <c r="S97" i="5"/>
  <c r="R176" i="5"/>
  <c r="M149" i="5"/>
  <c r="M152" i="1"/>
  <c r="J182" i="5"/>
  <c r="J92" i="5"/>
  <c r="Q175" i="5"/>
  <c r="Q179" i="5" s="1"/>
  <c r="Q101" i="5"/>
  <c r="Q105" i="5" s="1"/>
  <c r="R96" i="5"/>
  <c r="AC21" i="3"/>
  <c r="AB24" i="3"/>
  <c r="AB19" i="3" s="1"/>
  <c r="P10" i="1" s="1"/>
  <c r="Q10" i="5" s="1"/>
  <c r="Q178" i="1"/>
  <c r="R99" i="1"/>
  <c r="R52" i="2"/>
  <c r="S7" i="2"/>
  <c r="AB17" i="3"/>
  <c r="AB12" i="3" s="1"/>
  <c r="AC14" i="3"/>
  <c r="R178" i="5"/>
  <c r="S99" i="5"/>
  <c r="P175" i="1"/>
  <c r="P101" i="1"/>
  <c r="P105" i="1" s="1"/>
  <c r="Q96" i="1"/>
  <c r="AA288" i="3"/>
  <c r="O66" i="1"/>
  <c r="O108" i="1"/>
  <c r="X46" i="1" l="1"/>
  <c r="AJ233" i="3"/>
  <c r="AL249" i="3"/>
  <c r="AK248" i="3"/>
  <c r="X46" i="5"/>
  <c r="W35" i="1"/>
  <c r="X35" i="5" s="1"/>
  <c r="Q25" i="1"/>
  <c r="AD149" i="3"/>
  <c r="Q25" i="5"/>
  <c r="P19" i="1"/>
  <c r="Q34" i="1"/>
  <c r="R34" i="5" s="1"/>
  <c r="AD223" i="3"/>
  <c r="Q28" i="1"/>
  <c r="R28" i="5" s="1"/>
  <c r="AD165" i="3"/>
  <c r="AL185" i="3"/>
  <c r="Z30" i="1" s="1"/>
  <c r="AB30" i="5" s="1"/>
  <c r="P19" i="5"/>
  <c r="P52" i="5" s="1"/>
  <c r="O52" i="1"/>
  <c r="O52" i="5"/>
  <c r="L164" i="1"/>
  <c r="O8" i="5"/>
  <c r="O126" i="5" s="1"/>
  <c r="N17" i="1"/>
  <c r="O17" i="5" s="1"/>
  <c r="AF134" i="3"/>
  <c r="AG135" i="3"/>
  <c r="AA56" i="3"/>
  <c r="L164" i="5"/>
  <c r="AB56" i="3"/>
  <c r="M133" i="1"/>
  <c r="M139" i="1" s="1"/>
  <c r="M140" i="1" s="1"/>
  <c r="AC35" i="3"/>
  <c r="Q14" i="1" s="1"/>
  <c r="R14" i="5" s="1"/>
  <c r="Q15" i="1"/>
  <c r="R15" i="5" s="1"/>
  <c r="AD77" i="3"/>
  <c r="AE91" i="3"/>
  <c r="N135" i="1"/>
  <c r="N133" i="1" s="1"/>
  <c r="N139" i="1" s="1"/>
  <c r="N131" i="1"/>
  <c r="M126" i="5"/>
  <c r="N126" i="5" s="1"/>
  <c r="N8" i="5"/>
  <c r="M17" i="5"/>
  <c r="M53" i="1"/>
  <c r="M55" i="1" s="1"/>
  <c r="M62" i="1" s="1"/>
  <c r="O17" i="1"/>
  <c r="P8" i="5"/>
  <c r="P126" i="5" s="1"/>
  <c r="O126" i="1"/>
  <c r="AB10" i="3"/>
  <c r="P8" i="1" s="1"/>
  <c r="P9" i="1"/>
  <c r="Q9" i="5" s="1"/>
  <c r="J170" i="1"/>
  <c r="J174" i="1" s="1"/>
  <c r="J180" i="1" s="1"/>
  <c r="J183" i="1" s="1"/>
  <c r="J78" i="5"/>
  <c r="AA59" i="3"/>
  <c r="AA265" i="3" s="1"/>
  <c r="O128" i="1"/>
  <c r="P128" i="5"/>
  <c r="K166" i="1"/>
  <c r="L165" i="1" s="1"/>
  <c r="P179" i="1"/>
  <c r="P128" i="1"/>
  <c r="O137" i="5"/>
  <c r="K78" i="1"/>
  <c r="J83" i="1"/>
  <c r="J93" i="1" s="1"/>
  <c r="J119" i="1" s="1"/>
  <c r="K182" i="5"/>
  <c r="AD86" i="3"/>
  <c r="AD84" i="3" s="1"/>
  <c r="AC66" i="3"/>
  <c r="AD39" i="3"/>
  <c r="AD37" i="3" s="1"/>
  <c r="AE40" i="3"/>
  <c r="O134" i="5"/>
  <c r="L72" i="1"/>
  <c r="L114" i="1"/>
  <c r="L117" i="1" s="1"/>
  <c r="L118" i="1" s="1"/>
  <c r="M63" i="1"/>
  <c r="F83" i="5"/>
  <c r="F93" i="5" s="1"/>
  <c r="F119" i="5" s="1"/>
  <c r="F170" i="5"/>
  <c r="F174" i="5" s="1"/>
  <c r="F180" i="5" s="1"/>
  <c r="F183" i="5" s="1"/>
  <c r="AD158" i="3"/>
  <c r="R26" i="1" s="1"/>
  <c r="S26" i="5" s="1"/>
  <c r="AE85" i="3"/>
  <c r="AD65" i="3"/>
  <c r="AE89" i="3"/>
  <c r="AD69" i="3"/>
  <c r="AF213" i="3"/>
  <c r="T33" i="1" s="1"/>
  <c r="U33" i="5" s="1"/>
  <c r="H63" i="5"/>
  <c r="H64" i="5" s="1"/>
  <c r="G72" i="5"/>
  <c r="G114" i="5"/>
  <c r="G117" i="5" s="1"/>
  <c r="G118" i="5" s="1"/>
  <c r="M135" i="5"/>
  <c r="N135" i="5" s="1"/>
  <c r="N134" i="5"/>
  <c r="M138" i="5"/>
  <c r="N138" i="5" s="1"/>
  <c r="N137" i="5"/>
  <c r="Q148" i="5"/>
  <c r="Q144" i="5"/>
  <c r="AE175" i="3"/>
  <c r="S29" i="1" s="1"/>
  <c r="T29" i="5" s="1"/>
  <c r="P134" i="5"/>
  <c r="O134" i="1"/>
  <c r="AG102" i="3"/>
  <c r="AF68" i="3"/>
  <c r="AD101" i="3"/>
  <c r="AC67" i="3"/>
  <c r="AB64" i="3"/>
  <c r="O137" i="1"/>
  <c r="P137" i="5"/>
  <c r="AF104" i="3"/>
  <c r="AE70" i="3"/>
  <c r="L182" i="5"/>
  <c r="N149" i="5"/>
  <c r="M152" i="5"/>
  <c r="N152" i="5" s="1"/>
  <c r="L182" i="1"/>
  <c r="L92" i="1"/>
  <c r="O149" i="5"/>
  <c r="N152" i="1"/>
  <c r="AB116" i="3"/>
  <c r="AP148" i="5"/>
  <c r="T98" i="5"/>
  <c r="S177" i="5"/>
  <c r="M71" i="5"/>
  <c r="N69" i="5"/>
  <c r="AE94" i="3"/>
  <c r="AD80" i="3"/>
  <c r="T99" i="5"/>
  <c r="S178" i="5"/>
  <c r="Q175" i="1"/>
  <c r="Q101" i="1"/>
  <c r="Q105" i="1" s="1"/>
  <c r="R96" i="1"/>
  <c r="S52" i="2"/>
  <c r="T7" i="2"/>
  <c r="AD21" i="3"/>
  <c r="AC24" i="3"/>
  <c r="AC19" i="3" s="1"/>
  <c r="Q10" i="1" s="1"/>
  <c r="R10" i="5" s="1"/>
  <c r="Q176" i="1"/>
  <c r="R97" i="1"/>
  <c r="AE93" i="3"/>
  <c r="AD79" i="3"/>
  <c r="AE96" i="3"/>
  <c r="AD82" i="3"/>
  <c r="AE203" i="3"/>
  <c r="S32" i="1" s="1"/>
  <c r="T32" i="5" s="1"/>
  <c r="S104" i="5"/>
  <c r="T103" i="5"/>
  <c r="AE275" i="3"/>
  <c r="AD274" i="3"/>
  <c r="Q177" i="1"/>
  <c r="R98" i="1"/>
  <c r="BA277" i="3"/>
  <c r="BA283" i="3"/>
  <c r="AF44" i="3"/>
  <c r="AE43" i="3"/>
  <c r="N129" i="5"/>
  <c r="O110" i="1"/>
  <c r="P108" i="5"/>
  <c r="P110" i="5" s="1"/>
  <c r="AD14" i="3"/>
  <c r="AC17" i="3"/>
  <c r="AC12" i="3" s="1"/>
  <c r="R178" i="1"/>
  <c r="S99" i="1"/>
  <c r="R175" i="5"/>
  <c r="R179" i="5" s="1"/>
  <c r="R101" i="5"/>
  <c r="R105" i="5" s="1"/>
  <c r="S96" i="5"/>
  <c r="T97" i="5"/>
  <c r="S176" i="5"/>
  <c r="AC76" i="3"/>
  <c r="Z55" i="2"/>
  <c r="AA10" i="2"/>
  <c r="M146" i="5"/>
  <c r="N143" i="5"/>
  <c r="O129" i="5"/>
  <c r="O69" i="5"/>
  <c r="AZ285" i="3"/>
  <c r="AN67" i="1"/>
  <c r="AQ67" i="5" s="1"/>
  <c r="N110" i="5"/>
  <c r="AD271" i="3"/>
  <c r="AC270" i="3"/>
  <c r="AC269" i="3" s="1"/>
  <c r="P109" i="1"/>
  <c r="O112" i="1"/>
  <c r="P109" i="5"/>
  <c r="AF193" i="3"/>
  <c r="T31" i="1" s="1"/>
  <c r="U31" i="5" s="1"/>
  <c r="J165" i="5"/>
  <c r="J166" i="5" s="1"/>
  <c r="BC279" i="3"/>
  <c r="BB278" i="3"/>
  <c r="O69" i="1"/>
  <c r="O71" i="1" s="1"/>
  <c r="P70" i="1" s="1"/>
  <c r="O129" i="1"/>
  <c r="P66" i="5"/>
  <c r="AE92" i="3"/>
  <c r="AD78" i="3"/>
  <c r="AE95" i="3"/>
  <c r="AD81" i="3"/>
  <c r="M153" i="1"/>
  <c r="R104" i="1"/>
  <c r="S103" i="1"/>
  <c r="N146" i="1"/>
  <c r="O143" i="5"/>
  <c r="AN68" i="1"/>
  <c r="AQ68" i="5" s="1"/>
  <c r="AB288" i="3"/>
  <c r="P66" i="1"/>
  <c r="P108" i="1"/>
  <c r="Y46" i="5" l="1"/>
  <c r="X35" i="1"/>
  <c r="Y35" i="5" s="1"/>
  <c r="Y46" i="1"/>
  <c r="AK233" i="3"/>
  <c r="AM249" i="3"/>
  <c r="AL248" i="3"/>
  <c r="M131" i="5"/>
  <c r="R34" i="1"/>
  <c r="S34" i="5" s="1"/>
  <c r="AE223" i="3"/>
  <c r="AM185" i="3"/>
  <c r="AA30" i="1" s="1"/>
  <c r="AC30" i="5" s="1"/>
  <c r="Q19" i="5"/>
  <c r="P52" i="1"/>
  <c r="R25" i="1"/>
  <c r="AE149" i="3"/>
  <c r="R28" i="1"/>
  <c r="S28" i="5" s="1"/>
  <c r="AE165" i="3"/>
  <c r="R25" i="5"/>
  <c r="Q19" i="1"/>
  <c r="AC56" i="3"/>
  <c r="N140" i="1"/>
  <c r="N53" i="1"/>
  <c r="N55" i="1" s="1"/>
  <c r="N62" i="1" s="1"/>
  <c r="L166" i="1"/>
  <c r="M165" i="1" s="1"/>
  <c r="AG134" i="3"/>
  <c r="AH135" i="3"/>
  <c r="M133" i="5"/>
  <c r="P138" i="5"/>
  <c r="P136" i="5" s="1"/>
  <c r="P135" i="5"/>
  <c r="P133" i="5" s="1"/>
  <c r="AD35" i="3"/>
  <c r="R14" i="1" s="1"/>
  <c r="S14" i="5" s="1"/>
  <c r="R15" i="1"/>
  <c r="S15" i="5" s="1"/>
  <c r="AF91" i="3"/>
  <c r="AE77" i="3"/>
  <c r="M136" i="5"/>
  <c r="N136" i="5" s="1"/>
  <c r="M64" i="1"/>
  <c r="M72" i="1" s="1"/>
  <c r="O131" i="1"/>
  <c r="M53" i="5"/>
  <c r="N17" i="5"/>
  <c r="Q8" i="5"/>
  <c r="P17" i="1"/>
  <c r="P126" i="1"/>
  <c r="O53" i="5"/>
  <c r="AC10" i="3"/>
  <c r="Q8" i="1" s="1"/>
  <c r="Q9" i="1"/>
  <c r="R9" i="5" s="1"/>
  <c r="P17" i="5"/>
  <c r="P53" i="5" s="1"/>
  <c r="P55" i="5" s="1"/>
  <c r="P62" i="5" s="1"/>
  <c r="O53" i="1"/>
  <c r="O55" i="1" s="1"/>
  <c r="O62" i="1" s="1"/>
  <c r="M164" i="1"/>
  <c r="K83" i="1"/>
  <c r="K93" i="1" s="1"/>
  <c r="K119" i="1" s="1"/>
  <c r="K78" i="5"/>
  <c r="K170" i="1"/>
  <c r="K174" i="1" s="1"/>
  <c r="K180" i="1" s="1"/>
  <c r="K183" i="1" s="1"/>
  <c r="L78" i="1"/>
  <c r="AB59" i="3"/>
  <c r="AB265" i="3" s="1"/>
  <c r="L92" i="5"/>
  <c r="Q128" i="1"/>
  <c r="AC64" i="3"/>
  <c r="AE86" i="3"/>
  <c r="AE84" i="3" s="1"/>
  <c r="AD66" i="3"/>
  <c r="H114" i="5"/>
  <c r="H117" i="5" s="1"/>
  <c r="H118" i="5" s="1"/>
  <c r="I63" i="5"/>
  <c r="I64" i="5" s="1"/>
  <c r="H72" i="5"/>
  <c r="AF85" i="3"/>
  <c r="AE65" i="3"/>
  <c r="AH102" i="3"/>
  <c r="AG68" i="3"/>
  <c r="O138" i="5"/>
  <c r="O136" i="5" s="1"/>
  <c r="R144" i="5"/>
  <c r="R148" i="5"/>
  <c r="O135" i="1"/>
  <c r="O133" i="1" s="1"/>
  <c r="O135" i="5"/>
  <c r="O133" i="5" s="1"/>
  <c r="O138" i="1"/>
  <c r="O136" i="1" s="1"/>
  <c r="AG213" i="3"/>
  <c r="U33" i="1" s="1"/>
  <c r="V33" i="5" s="1"/>
  <c r="AE158" i="3"/>
  <c r="S26" i="1" s="1"/>
  <c r="T26" i="5" s="1"/>
  <c r="AF40" i="3"/>
  <c r="AE39" i="3"/>
  <c r="AE37" i="3" s="1"/>
  <c r="AE101" i="3"/>
  <c r="AD67" i="3"/>
  <c r="N153" i="1"/>
  <c r="AD76" i="3"/>
  <c r="AD116" i="3" s="1"/>
  <c r="AF175" i="3"/>
  <c r="T29" i="1" s="1"/>
  <c r="U29" i="5" s="1"/>
  <c r="G83" i="5"/>
  <c r="G93" i="5" s="1"/>
  <c r="G119" i="5" s="1"/>
  <c r="G170" i="5"/>
  <c r="G174" i="5" s="1"/>
  <c r="G180" i="5" s="1"/>
  <c r="G183" i="5" s="1"/>
  <c r="AF89" i="3"/>
  <c r="AE69" i="3"/>
  <c r="AG104" i="3"/>
  <c r="AF70" i="3"/>
  <c r="P110" i="1"/>
  <c r="Q108" i="5"/>
  <c r="Q110" i="5" s="1"/>
  <c r="P129" i="5"/>
  <c r="P131" i="5" s="1"/>
  <c r="P69" i="5"/>
  <c r="AD270" i="3"/>
  <c r="AD269" i="3" s="1"/>
  <c r="AE271" i="3"/>
  <c r="T103" i="1"/>
  <c r="S104" i="1"/>
  <c r="AF95" i="3"/>
  <c r="AE81" i="3"/>
  <c r="AE78" i="3"/>
  <c r="AF92" i="3"/>
  <c r="BB277" i="3"/>
  <c r="BB283" i="3"/>
  <c r="O131" i="5"/>
  <c r="S101" i="5"/>
  <c r="S105" i="5" s="1"/>
  <c r="T96" i="5"/>
  <c r="S175" i="5"/>
  <c r="S179" i="5" s="1"/>
  <c r="AD17" i="3"/>
  <c r="AD12" i="3" s="1"/>
  <c r="AE14" i="3"/>
  <c r="N131" i="5"/>
  <c r="AO68" i="1"/>
  <c r="AR68" i="5" s="1"/>
  <c r="AE274" i="3"/>
  <c r="AF275" i="3"/>
  <c r="T104" i="5"/>
  <c r="U103" i="5"/>
  <c r="AE79" i="3"/>
  <c r="AF93" i="3"/>
  <c r="R175" i="1"/>
  <c r="R101" i="1"/>
  <c r="R105" i="1" s="1"/>
  <c r="S96" i="1"/>
  <c r="R128" i="1"/>
  <c r="S128" i="5"/>
  <c r="N71" i="5"/>
  <c r="O70" i="5"/>
  <c r="AA70" i="5" s="1"/>
  <c r="P69" i="1"/>
  <c r="P71" i="1" s="1"/>
  <c r="Q70" i="1" s="1"/>
  <c r="P129" i="1"/>
  <c r="Q66" i="5"/>
  <c r="AQ148" i="5"/>
  <c r="BC278" i="3"/>
  <c r="BD279" i="3"/>
  <c r="AG193" i="3"/>
  <c r="U31" i="1" s="1"/>
  <c r="V31" i="5" s="1"/>
  <c r="AC116" i="3"/>
  <c r="AC59" i="3" s="1"/>
  <c r="AC265" i="3" s="1"/>
  <c r="S178" i="1"/>
  <c r="T99" i="1"/>
  <c r="BA285" i="3"/>
  <c r="AO67" i="1"/>
  <c r="AR67" i="5" s="1"/>
  <c r="R177" i="1"/>
  <c r="S98" i="1"/>
  <c r="AF203" i="3"/>
  <c r="T32" i="1" s="1"/>
  <c r="U32" i="5" s="1"/>
  <c r="AD24" i="3"/>
  <c r="AD19" i="3" s="1"/>
  <c r="R10" i="1" s="1"/>
  <c r="S10" i="5" s="1"/>
  <c r="AE21" i="3"/>
  <c r="O146" i="5"/>
  <c r="R128" i="5"/>
  <c r="K165" i="5"/>
  <c r="K166" i="5" s="1"/>
  <c r="Q109" i="1"/>
  <c r="P112" i="1"/>
  <c r="Q109" i="5"/>
  <c r="AC288" i="3"/>
  <c r="Q108" i="1"/>
  <c r="Q66" i="1"/>
  <c r="M153" i="5"/>
  <c r="N153" i="5" s="1"/>
  <c r="N146" i="5"/>
  <c r="AA55" i="2"/>
  <c r="AB10" i="2"/>
  <c r="O146" i="1"/>
  <c r="P143" i="5"/>
  <c r="P146" i="5" s="1"/>
  <c r="M182" i="1"/>
  <c r="M92" i="1"/>
  <c r="R176" i="1"/>
  <c r="S97" i="1"/>
  <c r="T52" i="2"/>
  <c r="U7" i="2"/>
  <c r="Q179" i="1"/>
  <c r="T178" i="5"/>
  <c r="U99" i="5"/>
  <c r="AF94" i="3"/>
  <c r="AE80" i="3"/>
  <c r="T177" i="5"/>
  <c r="U98" i="5"/>
  <c r="T176" i="5"/>
  <c r="U97" i="5"/>
  <c r="AF43" i="3"/>
  <c r="AG44" i="3"/>
  <c r="P149" i="5"/>
  <c r="P152" i="5" s="1"/>
  <c r="O152" i="1"/>
  <c r="AE82" i="3"/>
  <c r="AF96" i="3"/>
  <c r="O152" i="5"/>
  <c r="AN249" i="3" l="1"/>
  <c r="AM248" i="3"/>
  <c r="Z46" i="1"/>
  <c r="AL233" i="3"/>
  <c r="Z46" i="5"/>
  <c r="AA46" i="5" s="1"/>
  <c r="Y35" i="1"/>
  <c r="Z35" i="5" s="1"/>
  <c r="AA35" i="5" s="1"/>
  <c r="N164" i="1"/>
  <c r="R19" i="5"/>
  <c r="R52" i="5" s="1"/>
  <c r="Q52" i="1"/>
  <c r="Q52" i="5"/>
  <c r="S28" i="1"/>
  <c r="T28" i="5" s="1"/>
  <c r="AF165" i="3"/>
  <c r="AN185" i="3"/>
  <c r="AB30" i="1" s="1"/>
  <c r="AD30" i="5" s="1"/>
  <c r="S25" i="1"/>
  <c r="AF149" i="3"/>
  <c r="S34" i="1"/>
  <c r="T34" i="5" s="1"/>
  <c r="AF223" i="3"/>
  <c r="S25" i="5"/>
  <c r="R19" i="1"/>
  <c r="P139" i="5"/>
  <c r="P140" i="5" s="1"/>
  <c r="AH134" i="3"/>
  <c r="AI135" i="3"/>
  <c r="R9" i="1"/>
  <c r="S9" i="5" s="1"/>
  <c r="AD56" i="3"/>
  <c r="O139" i="5"/>
  <c r="O140" i="5" s="1"/>
  <c r="AG91" i="3"/>
  <c r="AF77" i="3"/>
  <c r="N63" i="1"/>
  <c r="N64" i="1" s="1"/>
  <c r="N72" i="1" s="1"/>
  <c r="M139" i="5"/>
  <c r="N133" i="5"/>
  <c r="AE35" i="3"/>
  <c r="S14" i="1" s="1"/>
  <c r="T14" i="5" s="1"/>
  <c r="S15" i="1"/>
  <c r="T15" i="5" s="1"/>
  <c r="M114" i="1"/>
  <c r="M117" i="1" s="1"/>
  <c r="M118" i="1" s="1"/>
  <c r="M78" i="1" s="1"/>
  <c r="M166" i="1"/>
  <c r="N165" i="1" s="1"/>
  <c r="P131" i="1"/>
  <c r="M55" i="5"/>
  <c r="N53" i="5"/>
  <c r="R8" i="5"/>
  <c r="R126" i="5" s="1"/>
  <c r="Q17" i="1"/>
  <c r="Q126" i="1"/>
  <c r="O55" i="5"/>
  <c r="Q17" i="5"/>
  <c r="P53" i="1"/>
  <c r="P55" i="1" s="1"/>
  <c r="P62" i="1" s="1"/>
  <c r="Q126" i="5"/>
  <c r="L170" i="1"/>
  <c r="L174" i="1" s="1"/>
  <c r="L180" i="1" s="1"/>
  <c r="L183" i="1" s="1"/>
  <c r="L78" i="5"/>
  <c r="AD10" i="3"/>
  <c r="R8" i="1" s="1"/>
  <c r="L83" i="1"/>
  <c r="L93" i="1" s="1"/>
  <c r="L119" i="1" s="1"/>
  <c r="R134" i="5"/>
  <c r="O71" i="5"/>
  <c r="P70" i="5" s="1"/>
  <c r="P71" i="5" s="1"/>
  <c r="Q70" i="5" s="1"/>
  <c r="AD64" i="3"/>
  <c r="O139" i="1"/>
  <c r="O140" i="1" s="1"/>
  <c r="AF39" i="3"/>
  <c r="AF37" i="3" s="1"/>
  <c r="AG40" i="3"/>
  <c r="AH213" i="3"/>
  <c r="V33" i="1" s="1"/>
  <c r="W33" i="5" s="1"/>
  <c r="AI102" i="3"/>
  <c r="AH68" i="3"/>
  <c r="AF86" i="3"/>
  <c r="AF84" i="3" s="1"/>
  <c r="AE66" i="3"/>
  <c r="S148" i="5"/>
  <c r="S144" i="5"/>
  <c r="P137" i="1"/>
  <c r="P138" i="1" s="1"/>
  <c r="P136" i="1" s="1"/>
  <c r="AG85" i="3"/>
  <c r="AF65" i="3"/>
  <c r="AG175" i="3"/>
  <c r="U29" i="1" s="1"/>
  <c r="V29" i="5" s="1"/>
  <c r="P134" i="1"/>
  <c r="R137" i="5"/>
  <c r="Q137" i="1"/>
  <c r="Q138" i="1" s="1"/>
  <c r="Q136" i="1" s="1"/>
  <c r="AF101" i="3"/>
  <c r="AE67" i="3"/>
  <c r="AF158" i="3"/>
  <c r="T26" i="1" s="1"/>
  <c r="U26" i="5" s="1"/>
  <c r="J63" i="5"/>
  <c r="J64" i="5" s="1"/>
  <c r="I114" i="5"/>
  <c r="I117" i="5" s="1"/>
  <c r="I118" i="5" s="1"/>
  <c r="I72" i="5"/>
  <c r="AG89" i="3"/>
  <c r="AF69" i="3"/>
  <c r="H83" i="5"/>
  <c r="H93" i="5" s="1"/>
  <c r="H119" i="5" s="1"/>
  <c r="H170" i="5"/>
  <c r="H174" i="5" s="1"/>
  <c r="H180" i="5" s="1"/>
  <c r="H183" i="5" s="1"/>
  <c r="AH104" i="3"/>
  <c r="AG70" i="3"/>
  <c r="O92" i="5"/>
  <c r="U176" i="5"/>
  <c r="V97" i="5"/>
  <c r="S176" i="1"/>
  <c r="T97" i="1"/>
  <c r="L165" i="5"/>
  <c r="L166" i="5" s="1"/>
  <c r="O153" i="5"/>
  <c r="N182" i="1"/>
  <c r="N92" i="1"/>
  <c r="AG203" i="3"/>
  <c r="U32" i="1" s="1"/>
  <c r="V32" i="5" s="1"/>
  <c r="BE279" i="3"/>
  <c r="BD278" i="3"/>
  <c r="S175" i="1"/>
  <c r="S101" i="1"/>
  <c r="S105" i="1" s="1"/>
  <c r="T96" i="1"/>
  <c r="AP68" i="1"/>
  <c r="AS68" i="5" s="1"/>
  <c r="AE76" i="3"/>
  <c r="U103" i="1"/>
  <c r="T104" i="1"/>
  <c r="P146" i="1"/>
  <c r="Q143" i="5"/>
  <c r="Q146" i="5" s="1"/>
  <c r="AE24" i="3"/>
  <c r="AE20" i="3" s="1"/>
  <c r="AF21" i="3"/>
  <c r="BC283" i="3"/>
  <c r="BC277" i="3"/>
  <c r="M92" i="5"/>
  <c r="N92" i="5" s="1"/>
  <c r="M182" i="5"/>
  <c r="N87" i="5"/>
  <c r="N182" i="5" s="1"/>
  <c r="AG275" i="3"/>
  <c r="AF274" i="3"/>
  <c r="T175" i="5"/>
  <c r="T179" i="5" s="1"/>
  <c r="T101" i="5"/>
  <c r="T105" i="5" s="1"/>
  <c r="U96" i="5"/>
  <c r="BB285" i="3"/>
  <c r="AP67" i="1"/>
  <c r="AS67" i="5" s="1"/>
  <c r="AG94" i="3"/>
  <c r="AF80" i="3"/>
  <c r="P153" i="5"/>
  <c r="Q129" i="1"/>
  <c r="Q69" i="1"/>
  <c r="Q71" i="1" s="1"/>
  <c r="R70" i="1" s="1"/>
  <c r="R66" i="5"/>
  <c r="AR148" i="5"/>
  <c r="Q129" i="5"/>
  <c r="Q69" i="5"/>
  <c r="R179" i="1"/>
  <c r="AE17" i="3"/>
  <c r="AE12" i="3" s="1"/>
  <c r="AF14" i="3"/>
  <c r="AG95" i="3"/>
  <c r="AF81" i="3"/>
  <c r="AF271" i="3"/>
  <c r="AE270" i="3"/>
  <c r="AE269" i="3" s="1"/>
  <c r="Q149" i="5"/>
  <c r="P152" i="1"/>
  <c r="U52" i="2"/>
  <c r="V7" i="2"/>
  <c r="AG96" i="3"/>
  <c r="AF82" i="3"/>
  <c r="AG43" i="3"/>
  <c r="AH44" i="3"/>
  <c r="V98" i="5"/>
  <c r="U177" i="5"/>
  <c r="V99" i="5"/>
  <c r="U178" i="5"/>
  <c r="O153" i="1"/>
  <c r="AB55" i="2"/>
  <c r="AC10" i="2"/>
  <c r="Q110" i="1"/>
  <c r="R108" i="5"/>
  <c r="R110" i="5" s="1"/>
  <c r="R109" i="1"/>
  <c r="Q112" i="1"/>
  <c r="R109" i="5"/>
  <c r="S177" i="1"/>
  <c r="T98" i="1"/>
  <c r="T178" i="1"/>
  <c r="U99" i="1"/>
  <c r="AH193" i="3"/>
  <c r="V31" i="1" s="1"/>
  <c r="W31" i="5" s="1"/>
  <c r="AG93" i="3"/>
  <c r="AF79" i="3"/>
  <c r="U104" i="5"/>
  <c r="V103" i="5"/>
  <c r="AG92" i="3"/>
  <c r="AF78" i="3"/>
  <c r="AD288" i="3"/>
  <c r="R108" i="1"/>
  <c r="R66" i="1"/>
  <c r="AO249" i="3" l="1"/>
  <c r="AN248" i="3"/>
  <c r="N166" i="1"/>
  <c r="AB46" i="5"/>
  <c r="Z35" i="1"/>
  <c r="AB35" i="5" s="1"/>
  <c r="AA46" i="1"/>
  <c r="AM233" i="3"/>
  <c r="S19" i="5"/>
  <c r="R52" i="1"/>
  <c r="T28" i="1"/>
  <c r="U28" i="5" s="1"/>
  <c r="AG165" i="3"/>
  <c r="T34" i="1"/>
  <c r="U34" i="5" s="1"/>
  <c r="AG223" i="3"/>
  <c r="T25" i="1"/>
  <c r="AG149" i="3"/>
  <c r="AO185" i="3"/>
  <c r="AC30" i="1" s="1"/>
  <c r="AE30" i="5" s="1"/>
  <c r="T25" i="5"/>
  <c r="S19" i="1"/>
  <c r="P164" i="5"/>
  <c r="AI134" i="3"/>
  <c r="AJ135" i="3"/>
  <c r="S9" i="1"/>
  <c r="T9" i="5" s="1"/>
  <c r="S128" i="1"/>
  <c r="N139" i="5"/>
  <c r="M140" i="5"/>
  <c r="AF35" i="3"/>
  <c r="T14" i="1" s="1"/>
  <c r="U14" i="5" s="1"/>
  <c r="T15" i="1"/>
  <c r="U15" i="5" s="1"/>
  <c r="U128" i="5" s="1"/>
  <c r="R135" i="5"/>
  <c r="R133" i="5" s="1"/>
  <c r="AH91" i="3"/>
  <c r="AG77" i="3"/>
  <c r="R138" i="5"/>
  <c r="R136" i="5" s="1"/>
  <c r="O63" i="1"/>
  <c r="O64" i="1" s="1"/>
  <c r="O72" i="1" s="1"/>
  <c r="P135" i="1"/>
  <c r="P133" i="1" s="1"/>
  <c r="P139" i="1" s="1"/>
  <c r="P140" i="1" s="1"/>
  <c r="N114" i="1"/>
  <c r="N117" i="1" s="1"/>
  <c r="N118" i="1" s="1"/>
  <c r="N78" i="1" s="1"/>
  <c r="Q131" i="1"/>
  <c r="M62" i="5"/>
  <c r="N62" i="5" s="1"/>
  <c r="N55" i="5"/>
  <c r="Q53" i="5"/>
  <c r="S8" i="5"/>
  <c r="R126" i="1"/>
  <c r="R17" i="1"/>
  <c r="O62" i="5"/>
  <c r="R17" i="5"/>
  <c r="R53" i="5" s="1"/>
  <c r="R55" i="5" s="1"/>
  <c r="R62" i="5" s="1"/>
  <c r="Q53" i="1"/>
  <c r="Q55" i="1" s="1"/>
  <c r="Q62" i="1" s="1"/>
  <c r="M170" i="1"/>
  <c r="M174" i="1" s="1"/>
  <c r="M180" i="1" s="1"/>
  <c r="M183" i="1" s="1"/>
  <c r="M78" i="5"/>
  <c r="M83" i="1"/>
  <c r="M93" i="1" s="1"/>
  <c r="M119" i="1" s="1"/>
  <c r="Q134" i="1"/>
  <c r="R134" i="1"/>
  <c r="T128" i="5"/>
  <c r="AE19" i="3"/>
  <c r="AE56" i="3" s="1"/>
  <c r="AE13" i="3"/>
  <c r="AD59" i="3"/>
  <c r="AD265" i="3" s="1"/>
  <c r="AE64" i="3"/>
  <c r="O164" i="1"/>
  <c r="O182" i="5"/>
  <c r="AG158" i="3"/>
  <c r="U26" i="1" s="1"/>
  <c r="V26" i="5" s="1"/>
  <c r="AI213" i="3"/>
  <c r="W33" i="1" s="1"/>
  <c r="X33" i="5" s="1"/>
  <c r="AH89" i="3"/>
  <c r="AG69" i="3"/>
  <c r="AG86" i="3"/>
  <c r="AG84" i="3" s="1"/>
  <c r="AF66" i="3"/>
  <c r="AG39" i="3"/>
  <c r="AH40" i="3"/>
  <c r="S179" i="1"/>
  <c r="Q134" i="5"/>
  <c r="AH85" i="3"/>
  <c r="AG65" i="3"/>
  <c r="I83" i="5"/>
  <c r="I93" i="5" s="1"/>
  <c r="I119" i="5" s="1"/>
  <c r="I170" i="5"/>
  <c r="I174" i="5" s="1"/>
  <c r="I180" i="5" s="1"/>
  <c r="I183" i="5" s="1"/>
  <c r="T144" i="5"/>
  <c r="T148" i="5"/>
  <c r="J114" i="5"/>
  <c r="J117" i="5" s="1"/>
  <c r="J118" i="5" s="1"/>
  <c r="J72" i="5"/>
  <c r="K63" i="5"/>
  <c r="K64" i="5" s="1"/>
  <c r="Q137" i="5"/>
  <c r="AJ102" i="3"/>
  <c r="AI68" i="3"/>
  <c r="AF76" i="3"/>
  <c r="AF116" i="3" s="1"/>
  <c r="AG101" i="3"/>
  <c r="AF67" i="3"/>
  <c r="R137" i="1"/>
  <c r="R138" i="1" s="1"/>
  <c r="R136" i="1" s="1"/>
  <c r="S137" i="5"/>
  <c r="AH175" i="3"/>
  <c r="V29" i="1" s="1"/>
  <c r="W29" i="5" s="1"/>
  <c r="AI104" i="3"/>
  <c r="AH70" i="3"/>
  <c r="P182" i="5"/>
  <c r="P153" i="1"/>
  <c r="U178" i="1"/>
  <c r="V99" i="1"/>
  <c r="AH95" i="3"/>
  <c r="AG81" i="3"/>
  <c r="AH94" i="3"/>
  <c r="AG80" i="3"/>
  <c r="O165" i="1"/>
  <c r="T175" i="1"/>
  <c r="T101" i="1"/>
  <c r="T105" i="1" s="1"/>
  <c r="U96" i="1"/>
  <c r="V104" i="5"/>
  <c r="W103" i="5"/>
  <c r="W98" i="5"/>
  <c r="V177" i="5"/>
  <c r="AH96" i="3"/>
  <c r="AG82" i="3"/>
  <c r="AE288" i="3"/>
  <c r="S66" i="1"/>
  <c r="S108" i="1"/>
  <c r="O164" i="5"/>
  <c r="Q131" i="5"/>
  <c r="R129" i="5"/>
  <c r="R131" i="5" s="1"/>
  <c r="R69" i="5"/>
  <c r="AQ68" i="1"/>
  <c r="AT68" i="5" s="1"/>
  <c r="AG21" i="3"/>
  <c r="AF24" i="3"/>
  <c r="AF19" i="3" s="1"/>
  <c r="T10" i="1" s="1"/>
  <c r="U10" i="5" s="1"/>
  <c r="AE116" i="3"/>
  <c r="W97" i="5"/>
  <c r="V176" i="5"/>
  <c r="BD283" i="3"/>
  <c r="BD277" i="3"/>
  <c r="AI193" i="3"/>
  <c r="W31" i="1" s="1"/>
  <c r="X31" i="5" s="1"/>
  <c r="T177" i="1"/>
  <c r="U98" i="1"/>
  <c r="AH43" i="3"/>
  <c r="AI44" i="3"/>
  <c r="Q152" i="5"/>
  <c r="Q153" i="5" s="1"/>
  <c r="AG271" i="3"/>
  <c r="AF270" i="3"/>
  <c r="AF269" i="3" s="1"/>
  <c r="Q146" i="1"/>
  <c r="R143" i="5"/>
  <c r="AH275" i="3"/>
  <c r="AG274" i="3"/>
  <c r="R129" i="1"/>
  <c r="R69" i="1"/>
  <c r="R71" i="1" s="1"/>
  <c r="S70" i="1" s="1"/>
  <c r="S66" i="5"/>
  <c r="AH92" i="3"/>
  <c r="AG78" i="3"/>
  <c r="AC55" i="2"/>
  <c r="AD10" i="2"/>
  <c r="V178" i="5"/>
  <c r="W99" i="5"/>
  <c r="V52" i="2"/>
  <c r="W7" i="2"/>
  <c r="R149" i="5"/>
  <c r="R152" i="5" s="1"/>
  <c r="Q152" i="1"/>
  <c r="AS148" i="5"/>
  <c r="O182" i="1"/>
  <c r="O92" i="1"/>
  <c r="BF279" i="3"/>
  <c r="BE278" i="3"/>
  <c r="AH203" i="3"/>
  <c r="V32" i="1" s="1"/>
  <c r="W32" i="5" s="1"/>
  <c r="T176" i="1"/>
  <c r="U97" i="1"/>
  <c r="R110" i="1"/>
  <c r="S108" i="5"/>
  <c r="S110" i="5" s="1"/>
  <c r="AH93" i="3"/>
  <c r="AG79" i="3"/>
  <c r="R112" i="1"/>
  <c r="S109" i="1"/>
  <c r="S109" i="5"/>
  <c r="AF17" i="3"/>
  <c r="AF12" i="3" s="1"/>
  <c r="AG14" i="3"/>
  <c r="Q71" i="5"/>
  <c r="R70" i="5" s="1"/>
  <c r="U175" i="5"/>
  <c r="U179" i="5" s="1"/>
  <c r="U101" i="5"/>
  <c r="U105" i="5" s="1"/>
  <c r="V96" i="5"/>
  <c r="BC285" i="3"/>
  <c r="AQ67" i="1"/>
  <c r="AT67" i="5" s="1"/>
  <c r="V103" i="1"/>
  <c r="U104" i="1"/>
  <c r="M165" i="5"/>
  <c r="AC46" i="5" l="1"/>
  <c r="AA35" i="1"/>
  <c r="AC35" i="5" s="1"/>
  <c r="AB46" i="1"/>
  <c r="AN233" i="3"/>
  <c r="AP249" i="3"/>
  <c r="AO248" i="3"/>
  <c r="AP185" i="3"/>
  <c r="AD30" i="1" s="1"/>
  <c r="AF30" i="5" s="1"/>
  <c r="U34" i="1"/>
  <c r="V34" i="5" s="1"/>
  <c r="AH223" i="3"/>
  <c r="T19" i="5"/>
  <c r="T52" i="5" s="1"/>
  <c r="S52" i="1"/>
  <c r="U28" i="1"/>
  <c r="V28" i="5" s="1"/>
  <c r="AH165" i="3"/>
  <c r="U25" i="1"/>
  <c r="AH149" i="3"/>
  <c r="S52" i="5"/>
  <c r="U25" i="5"/>
  <c r="T19" i="1"/>
  <c r="R139" i="5"/>
  <c r="R140" i="5" s="1"/>
  <c r="O114" i="1"/>
  <c r="O117" i="1" s="1"/>
  <c r="O118" i="1" s="1"/>
  <c r="O78" i="1" s="1"/>
  <c r="P63" i="1"/>
  <c r="P64" i="1" s="1"/>
  <c r="Q63" i="1" s="1"/>
  <c r="Q64" i="1" s="1"/>
  <c r="AJ134" i="3"/>
  <c r="AK135" i="3"/>
  <c r="T9" i="1"/>
  <c r="U9" i="5" s="1"/>
  <c r="AF56" i="3"/>
  <c r="AI91" i="3"/>
  <c r="AH77" i="3"/>
  <c r="R135" i="1"/>
  <c r="R133" i="1" s="1"/>
  <c r="R139" i="1" s="1"/>
  <c r="Q135" i="1"/>
  <c r="Q133" i="1" s="1"/>
  <c r="Q139" i="1" s="1"/>
  <c r="Q140" i="1" s="1"/>
  <c r="S138" i="5"/>
  <c r="S136" i="5" s="1"/>
  <c r="M164" i="5"/>
  <c r="N164" i="5" s="1"/>
  <c r="N140" i="5"/>
  <c r="AE10" i="3"/>
  <c r="S8" i="1" s="1"/>
  <c r="S17" i="1" s="1"/>
  <c r="S10" i="1"/>
  <c r="T10" i="5" s="1"/>
  <c r="S17" i="5"/>
  <c r="R53" i="1"/>
  <c r="R55" i="1" s="1"/>
  <c r="R62" i="1" s="1"/>
  <c r="S126" i="5"/>
  <c r="Q55" i="5"/>
  <c r="R131" i="1"/>
  <c r="N170" i="1"/>
  <c r="N174" i="1" s="1"/>
  <c r="N180" i="1" s="1"/>
  <c r="N183" i="1" s="1"/>
  <c r="O78" i="5"/>
  <c r="AF10" i="3"/>
  <c r="T8" i="1" s="1"/>
  <c r="N83" i="1"/>
  <c r="N93" i="1" s="1"/>
  <c r="N119" i="1" s="1"/>
  <c r="S134" i="5"/>
  <c r="T128" i="1"/>
  <c r="AG37" i="3"/>
  <c r="O166" i="1"/>
  <c r="P165" i="1" s="1"/>
  <c r="P92" i="5"/>
  <c r="P164" i="1"/>
  <c r="AE59" i="3"/>
  <c r="AE265" i="3" s="1"/>
  <c r="T137" i="5"/>
  <c r="AF64" i="3"/>
  <c r="AG76" i="3"/>
  <c r="AI175" i="3"/>
  <c r="W29" i="1" s="1"/>
  <c r="X29" i="5" s="1"/>
  <c r="Q135" i="5"/>
  <c r="Q133" i="5" s="1"/>
  <c r="U144" i="5"/>
  <c r="U148" i="5"/>
  <c r="AK102" i="3"/>
  <c r="AJ68" i="3"/>
  <c r="AI40" i="3"/>
  <c r="AH39" i="3"/>
  <c r="AH37" i="3" s="1"/>
  <c r="AI89" i="3"/>
  <c r="AH69" i="3"/>
  <c r="T134" i="5"/>
  <c r="S134" i="1"/>
  <c r="Q138" i="5"/>
  <c r="Q136" i="5" s="1"/>
  <c r="K114" i="5"/>
  <c r="K117" i="5" s="1"/>
  <c r="K118" i="5" s="1"/>
  <c r="K72" i="5"/>
  <c r="L63" i="5"/>
  <c r="L64" i="5" s="1"/>
  <c r="AH158" i="3"/>
  <c r="V26" i="1" s="1"/>
  <c r="W26" i="5" s="1"/>
  <c r="AH86" i="3"/>
  <c r="AH84" i="3" s="1"/>
  <c r="AG66" i="3"/>
  <c r="AH101" i="3"/>
  <c r="AG67" i="3"/>
  <c r="J170" i="5"/>
  <c r="J174" i="5" s="1"/>
  <c r="J180" i="5" s="1"/>
  <c r="J183" i="5" s="1"/>
  <c r="J83" i="5"/>
  <c r="J93" i="5" s="1"/>
  <c r="J119" i="5" s="1"/>
  <c r="AI85" i="3"/>
  <c r="AH65" i="3"/>
  <c r="AJ213" i="3"/>
  <c r="X33" i="1" s="1"/>
  <c r="Y33" i="5" s="1"/>
  <c r="AJ104" i="3"/>
  <c r="AI70" i="3"/>
  <c r="AT148" i="5"/>
  <c r="T109" i="1"/>
  <c r="S112" i="1"/>
  <c r="T109" i="5"/>
  <c r="X99" i="5"/>
  <c r="W178" i="5"/>
  <c r="AF288" i="3"/>
  <c r="T66" i="1"/>
  <c r="T108" i="1"/>
  <c r="U177" i="1"/>
  <c r="V98" i="1"/>
  <c r="V104" i="1"/>
  <c r="W103" i="1"/>
  <c r="V175" i="5"/>
  <c r="V179" i="5" s="1"/>
  <c r="V101" i="5"/>
  <c r="V105" i="5" s="1"/>
  <c r="W96" i="5"/>
  <c r="AH14" i="3"/>
  <c r="AG17" i="3"/>
  <c r="AG12" i="3" s="1"/>
  <c r="BE277" i="3"/>
  <c r="BE283" i="3"/>
  <c r="AI92" i="3"/>
  <c r="AH78" i="3"/>
  <c r="AG270" i="3"/>
  <c r="AG269" i="3" s="1"/>
  <c r="AH271" i="3"/>
  <c r="AJ193" i="3"/>
  <c r="X31" i="1" s="1"/>
  <c r="Y31" i="5" s="1"/>
  <c r="Q182" i="5"/>
  <c r="Q92" i="5"/>
  <c r="AI95" i="3"/>
  <c r="AH81" i="3"/>
  <c r="AI93" i="3"/>
  <c r="AH79" i="3"/>
  <c r="U176" i="1"/>
  <c r="V97" i="1"/>
  <c r="BF278" i="3"/>
  <c r="BG279" i="3"/>
  <c r="W52" i="2"/>
  <c r="X7" i="2"/>
  <c r="AD55" i="2"/>
  <c r="AE10" i="2"/>
  <c r="S129" i="5"/>
  <c r="S69" i="5"/>
  <c r="R146" i="5"/>
  <c r="R146" i="1"/>
  <c r="S143" i="5"/>
  <c r="S146" i="5" s="1"/>
  <c r="BD285" i="3"/>
  <c r="AR67" i="1"/>
  <c r="AU67" i="5" s="1"/>
  <c r="X97" i="5"/>
  <c r="W176" i="5"/>
  <c r="S110" i="1"/>
  <c r="T108" i="5"/>
  <c r="T110" i="5" s="1"/>
  <c r="AI96" i="3"/>
  <c r="AH82" i="3"/>
  <c r="W104" i="5"/>
  <c r="X103" i="5"/>
  <c r="T179" i="1"/>
  <c r="P182" i="1"/>
  <c r="P92" i="1"/>
  <c r="AH274" i="3"/>
  <c r="AI275" i="3"/>
  <c r="Q153" i="1"/>
  <c r="S149" i="5"/>
  <c r="S152" i="5" s="1"/>
  <c r="R152" i="1"/>
  <c r="AR68" i="1"/>
  <c r="AU68" i="5" s="1"/>
  <c r="R71" i="5"/>
  <c r="S70" i="5" s="1"/>
  <c r="S69" i="1"/>
  <c r="S71" i="1" s="1"/>
  <c r="T70" i="1" s="1"/>
  <c r="S129" i="1"/>
  <c r="T66" i="5"/>
  <c r="AI94" i="3"/>
  <c r="AH80" i="3"/>
  <c r="V178" i="1"/>
  <c r="W99" i="1"/>
  <c r="AI203" i="3"/>
  <c r="W32" i="1" s="1"/>
  <c r="X32" i="5" s="1"/>
  <c r="AJ44" i="3"/>
  <c r="AI43" i="3"/>
  <c r="AH21" i="3"/>
  <c r="AG24" i="3"/>
  <c r="AG19" i="3" s="1"/>
  <c r="U10" i="1" s="1"/>
  <c r="V10" i="5" s="1"/>
  <c r="X98" i="5"/>
  <c r="W177" i="5"/>
  <c r="U175" i="1"/>
  <c r="U101" i="1"/>
  <c r="U105" i="1" s="1"/>
  <c r="V96" i="1"/>
  <c r="AC46" i="1" l="1"/>
  <c r="AO233" i="3"/>
  <c r="AQ249" i="3"/>
  <c r="AP248" i="3"/>
  <c r="AD46" i="5"/>
  <c r="AB35" i="1"/>
  <c r="AD35" i="5" s="1"/>
  <c r="V28" i="1"/>
  <c r="W28" i="5" s="1"/>
  <c r="AI165" i="3"/>
  <c r="U19" i="5"/>
  <c r="U52" i="5" s="1"/>
  <c r="T52" i="1"/>
  <c r="V34" i="1"/>
  <c r="W34" i="5" s="1"/>
  <c r="AI223" i="3"/>
  <c r="AQ185" i="3"/>
  <c r="AE30" i="1" s="1"/>
  <c r="AG30" i="5" s="1"/>
  <c r="V25" i="1"/>
  <c r="AI149" i="3"/>
  <c r="V25" i="5"/>
  <c r="U19" i="1"/>
  <c r="P72" i="1"/>
  <c r="P114" i="1"/>
  <c r="P117" i="1" s="1"/>
  <c r="P118" i="1" s="1"/>
  <c r="P78" i="1" s="1"/>
  <c r="AL135" i="3"/>
  <c r="AK134" i="3"/>
  <c r="U9" i="1"/>
  <c r="V9" i="5" s="1"/>
  <c r="S126" i="1"/>
  <c r="S131" i="1" s="1"/>
  <c r="Q139" i="5"/>
  <c r="T138" i="5"/>
  <c r="T136" i="5" s="1"/>
  <c r="S135" i="5"/>
  <c r="S133" i="5" s="1"/>
  <c r="S139" i="5" s="1"/>
  <c r="T8" i="5"/>
  <c r="T126" i="5" s="1"/>
  <c r="T135" i="5"/>
  <c r="T133" i="5" s="1"/>
  <c r="M166" i="5"/>
  <c r="AG35" i="3"/>
  <c r="U14" i="1" s="1"/>
  <c r="V14" i="5" s="1"/>
  <c r="U15" i="1"/>
  <c r="V15" i="5" s="1"/>
  <c r="AI84" i="3"/>
  <c r="AI77" i="3"/>
  <c r="AJ91" i="3"/>
  <c r="AH35" i="3"/>
  <c r="V14" i="1" s="1"/>
  <c r="W14" i="5" s="1"/>
  <c r="V15" i="1"/>
  <c r="W15" i="5" s="1"/>
  <c r="W128" i="5" s="1"/>
  <c r="Q164" i="1"/>
  <c r="S131" i="5"/>
  <c r="R140" i="1"/>
  <c r="Q62" i="5"/>
  <c r="T17" i="1"/>
  <c r="U8" i="5"/>
  <c r="U126" i="5" s="1"/>
  <c r="T126" i="1"/>
  <c r="T17" i="5"/>
  <c r="T53" i="5" s="1"/>
  <c r="T55" i="5" s="1"/>
  <c r="T62" i="5" s="1"/>
  <c r="S53" i="1"/>
  <c r="S55" i="1" s="1"/>
  <c r="S62" i="1" s="1"/>
  <c r="S53" i="5"/>
  <c r="O83" i="1"/>
  <c r="O93" i="1" s="1"/>
  <c r="O119" i="1" s="1"/>
  <c r="P78" i="5"/>
  <c r="O170" i="1"/>
  <c r="O174" i="1" s="1"/>
  <c r="O180" i="1" s="1"/>
  <c r="O183" i="1" s="1"/>
  <c r="AG10" i="3"/>
  <c r="U8" i="1" s="1"/>
  <c r="U179" i="1"/>
  <c r="P166" i="1"/>
  <c r="Q165" i="1" s="1"/>
  <c r="AG116" i="3"/>
  <c r="S137" i="1"/>
  <c r="AF59" i="3"/>
  <c r="AF265" i="3" s="1"/>
  <c r="T137" i="1"/>
  <c r="T138" i="1" s="1"/>
  <c r="T136" i="1" s="1"/>
  <c r="AG64" i="3"/>
  <c r="S135" i="1"/>
  <c r="S133" i="1" s="1"/>
  <c r="AI86" i="3"/>
  <c r="AH66" i="3"/>
  <c r="M63" i="5"/>
  <c r="M64" i="5" s="1"/>
  <c r="L72" i="5"/>
  <c r="L114" i="5"/>
  <c r="L117" i="5" s="1"/>
  <c r="L118" i="5" s="1"/>
  <c r="AL102" i="3"/>
  <c r="AK68" i="3"/>
  <c r="AJ175" i="3"/>
  <c r="X29" i="1" s="1"/>
  <c r="Y29" i="5" s="1"/>
  <c r="AJ85" i="3"/>
  <c r="AI65" i="3"/>
  <c r="K170" i="5"/>
  <c r="K174" i="5" s="1"/>
  <c r="K180" i="5" s="1"/>
  <c r="K183" i="5" s="1"/>
  <c r="K83" i="5"/>
  <c r="K93" i="5" s="1"/>
  <c r="K119" i="5" s="1"/>
  <c r="AJ89" i="3"/>
  <c r="AI69" i="3"/>
  <c r="AK213" i="3"/>
  <c r="Y33" i="1" s="1"/>
  <c r="Z33" i="5" s="1"/>
  <c r="AA33" i="5" s="1"/>
  <c r="Q114" i="1"/>
  <c r="Q117" i="1" s="1"/>
  <c r="Q118" i="1" s="1"/>
  <c r="R63" i="1"/>
  <c r="R64" i="1" s="1"/>
  <c r="Q72" i="1"/>
  <c r="R182" i="5"/>
  <c r="AI39" i="3"/>
  <c r="AI37" i="3" s="1"/>
  <c r="AJ40" i="3"/>
  <c r="T134" i="1"/>
  <c r="V144" i="5"/>
  <c r="V148" i="5"/>
  <c r="AI101" i="3"/>
  <c r="AH67" i="3"/>
  <c r="AI158" i="3"/>
  <c r="W26" i="1" s="1"/>
  <c r="X26" i="5" s="1"/>
  <c r="AK104" i="3"/>
  <c r="AJ70" i="3"/>
  <c r="R153" i="1"/>
  <c r="S146" i="1"/>
  <c r="T143" i="5"/>
  <c r="R153" i="5"/>
  <c r="AJ203" i="3"/>
  <c r="X32" i="1" s="1"/>
  <c r="Y32" i="5" s="1"/>
  <c r="AJ94" i="3"/>
  <c r="AI80" i="3"/>
  <c r="T129" i="5"/>
  <c r="T69" i="5"/>
  <c r="T149" i="5"/>
  <c r="T152" i="5" s="1"/>
  <c r="S152" i="1"/>
  <c r="AI82" i="3"/>
  <c r="AJ96" i="3"/>
  <c r="X176" i="5"/>
  <c r="Y97" i="5"/>
  <c r="AU148" i="5"/>
  <c r="S71" i="5"/>
  <c r="T70" i="5" s="1"/>
  <c r="AE55" i="2"/>
  <c r="AF10" i="2"/>
  <c r="BF277" i="3"/>
  <c r="BF283" i="3"/>
  <c r="AI81" i="3"/>
  <c r="AJ95" i="3"/>
  <c r="AK193" i="3"/>
  <c r="Y31" i="1" s="1"/>
  <c r="Z31" i="5" s="1"/>
  <c r="AA31" i="5" s="1"/>
  <c r="AG288" i="3"/>
  <c r="U108" i="1"/>
  <c r="U66" i="1"/>
  <c r="AS68" i="1"/>
  <c r="AV68" i="5" s="1"/>
  <c r="AH17" i="3"/>
  <c r="AH12" i="3" s="1"/>
  <c r="AI14" i="3"/>
  <c r="T69" i="1"/>
  <c r="T71" i="1" s="1"/>
  <c r="U70" i="1" s="1"/>
  <c r="T129" i="1"/>
  <c r="U66" i="5"/>
  <c r="U109" i="1"/>
  <c r="T112" i="1"/>
  <c r="U109" i="5"/>
  <c r="AH24" i="3"/>
  <c r="AI21" i="3"/>
  <c r="V175" i="1"/>
  <c r="V101" i="1"/>
  <c r="V105" i="1" s="1"/>
  <c r="W96" i="1"/>
  <c r="AJ43" i="3"/>
  <c r="AK44" i="3"/>
  <c r="W178" i="1"/>
  <c r="X99" i="1"/>
  <c r="R92" i="5"/>
  <c r="AJ275" i="3"/>
  <c r="AI274" i="3"/>
  <c r="X104" i="5"/>
  <c r="Y103" i="5"/>
  <c r="S153" i="5"/>
  <c r="V176" i="1"/>
  <c r="W97" i="1"/>
  <c r="BE285" i="3"/>
  <c r="AS67" i="1"/>
  <c r="AV67" i="5" s="1"/>
  <c r="V177" i="1"/>
  <c r="W98" i="1"/>
  <c r="X178" i="5"/>
  <c r="Y99" i="5"/>
  <c r="X177" i="5"/>
  <c r="Y98" i="5"/>
  <c r="X52" i="2"/>
  <c r="Y7" i="2"/>
  <c r="AI79" i="3"/>
  <c r="AJ93" i="3"/>
  <c r="AH76" i="3"/>
  <c r="X103" i="1"/>
  <c r="W104" i="1"/>
  <c r="Q182" i="1"/>
  <c r="Q92" i="1"/>
  <c r="BH279" i="3"/>
  <c r="BG278" i="3"/>
  <c r="AI271" i="3"/>
  <c r="AH270" i="3"/>
  <c r="AH269" i="3" s="1"/>
  <c r="AI78" i="3"/>
  <c r="AJ92" i="3"/>
  <c r="W101" i="5"/>
  <c r="W105" i="5" s="1"/>
  <c r="X96" i="5"/>
  <c r="W175" i="5"/>
  <c r="W179" i="5" s="1"/>
  <c r="T110" i="1"/>
  <c r="U108" i="5"/>
  <c r="U110" i="5" s="1"/>
  <c r="AD46" i="1" l="1"/>
  <c r="AP233" i="3"/>
  <c r="AR249" i="3"/>
  <c r="AQ248" i="3"/>
  <c r="AE46" i="5"/>
  <c r="AC35" i="1"/>
  <c r="AE35" i="5" s="1"/>
  <c r="W34" i="1"/>
  <c r="X34" i="5" s="1"/>
  <c r="AJ223" i="3"/>
  <c r="V19" i="5"/>
  <c r="U52" i="1"/>
  <c r="W25" i="1"/>
  <c r="AJ149" i="3"/>
  <c r="W25" i="5"/>
  <c r="V19" i="1"/>
  <c r="W28" i="1"/>
  <c r="X28" i="5" s="1"/>
  <c r="AJ165" i="3"/>
  <c r="AR185" i="3"/>
  <c r="AF30" i="1" s="1"/>
  <c r="AH30" i="5" s="1"/>
  <c r="Q166" i="1"/>
  <c r="R165" i="1" s="1"/>
  <c r="V128" i="1"/>
  <c r="AM135" i="3"/>
  <c r="AL134" i="3"/>
  <c r="AG56" i="3"/>
  <c r="V9" i="1"/>
  <c r="W9" i="5" s="1"/>
  <c r="S140" i="5"/>
  <c r="S164" i="5" s="1"/>
  <c r="N166" i="5"/>
  <c r="O165" i="5"/>
  <c r="T139" i="5"/>
  <c r="R164" i="1"/>
  <c r="AI35" i="3"/>
  <c r="W14" i="1" s="1"/>
  <c r="X14" i="5" s="1"/>
  <c r="W15" i="1"/>
  <c r="X15" i="5" s="1"/>
  <c r="X128" i="5" s="1"/>
  <c r="AK91" i="3"/>
  <c r="AJ77" i="3"/>
  <c r="Q140" i="5"/>
  <c r="Q164" i="5" s="1"/>
  <c r="AH19" i="3"/>
  <c r="V10" i="1" s="1"/>
  <c r="W10" i="5" s="1"/>
  <c r="U17" i="1"/>
  <c r="V8" i="5"/>
  <c r="U126" i="1"/>
  <c r="U17" i="5"/>
  <c r="U53" i="5" s="1"/>
  <c r="U55" i="5" s="1"/>
  <c r="U62" i="5" s="1"/>
  <c r="T53" i="1"/>
  <c r="T55" i="1" s="1"/>
  <c r="T62" i="1" s="1"/>
  <c r="T131" i="1"/>
  <c r="S55" i="5"/>
  <c r="P170" i="1"/>
  <c r="P174" i="1" s="1"/>
  <c r="P180" i="1" s="1"/>
  <c r="P183" i="1" s="1"/>
  <c r="Q78" i="5"/>
  <c r="AG59" i="3"/>
  <c r="AG265" i="3" s="1"/>
  <c r="U128" i="1"/>
  <c r="V128" i="5"/>
  <c r="P83" i="1"/>
  <c r="P93" i="1" s="1"/>
  <c r="P119" i="1" s="1"/>
  <c r="S138" i="1"/>
  <c r="S136" i="1" s="1"/>
  <c r="S139" i="1" s="1"/>
  <c r="S140" i="1" s="1"/>
  <c r="Q78" i="1"/>
  <c r="V134" i="5"/>
  <c r="AM102" i="3"/>
  <c r="AL68" i="3"/>
  <c r="U137" i="5"/>
  <c r="AK175" i="3"/>
  <c r="Y29" i="1" s="1"/>
  <c r="Z29" i="5" s="1"/>
  <c r="AA29" i="5" s="1"/>
  <c r="R114" i="1"/>
  <c r="R117" i="1" s="1"/>
  <c r="R118" i="1" s="1"/>
  <c r="S63" i="1"/>
  <c r="S64" i="1" s="1"/>
  <c r="R72" i="1"/>
  <c r="L170" i="5"/>
  <c r="L174" i="5" s="1"/>
  <c r="L180" i="5" s="1"/>
  <c r="L183" i="5" s="1"/>
  <c r="L83" i="5"/>
  <c r="L93" i="5" s="1"/>
  <c r="L119" i="5" s="1"/>
  <c r="V137" i="5"/>
  <c r="U137" i="1"/>
  <c r="U138" i="1" s="1"/>
  <c r="U136" i="1" s="1"/>
  <c r="AK85" i="3"/>
  <c r="AJ65" i="3"/>
  <c r="T135" i="1"/>
  <c r="AK89" i="3"/>
  <c r="AJ69" i="3"/>
  <c r="AJ101" i="3"/>
  <c r="AI67" i="3"/>
  <c r="U134" i="5"/>
  <c r="O63" i="5"/>
  <c r="M72" i="5"/>
  <c r="N72" i="5" s="1"/>
  <c r="M114" i="5"/>
  <c r="N64" i="5"/>
  <c r="W148" i="5"/>
  <c r="W144" i="5"/>
  <c r="AI76" i="3"/>
  <c r="AJ158" i="3"/>
  <c r="X26" i="1" s="1"/>
  <c r="Y26" i="5" s="1"/>
  <c r="AJ39" i="3"/>
  <c r="AJ37" i="3" s="1"/>
  <c r="AK40" i="3"/>
  <c r="AL213" i="3"/>
  <c r="Z33" i="1" s="1"/>
  <c r="AB33" i="5" s="1"/>
  <c r="AH64" i="3"/>
  <c r="AJ86" i="3"/>
  <c r="AJ84" i="3" s="1"/>
  <c r="AI66" i="3"/>
  <c r="AL104" i="3"/>
  <c r="AK70" i="3"/>
  <c r="S182" i="5"/>
  <c r="T71" i="5"/>
  <c r="U70" i="5" s="1"/>
  <c r="AJ271" i="3"/>
  <c r="AI270" i="3"/>
  <c r="AI269" i="3" s="1"/>
  <c r="AK92" i="3"/>
  <c r="AJ78" i="3"/>
  <c r="BG283" i="3"/>
  <c r="BG277" i="3"/>
  <c r="BH278" i="3"/>
  <c r="BI279" i="3"/>
  <c r="Y178" i="5"/>
  <c r="Z99" i="5"/>
  <c r="W176" i="1"/>
  <c r="X97" i="1"/>
  <c r="Y104" i="5"/>
  <c r="Z103" i="5"/>
  <c r="AK275" i="3"/>
  <c r="AJ274" i="3"/>
  <c r="X178" i="1"/>
  <c r="Y99" i="1"/>
  <c r="AI24" i="3"/>
  <c r="AI19" i="3" s="1"/>
  <c r="W10" i="1" s="1"/>
  <c r="X10" i="5" s="1"/>
  <c r="AJ21" i="3"/>
  <c r="V109" i="1"/>
  <c r="U112" i="1"/>
  <c r="V109" i="5"/>
  <c r="AK95" i="3"/>
  <c r="AJ81" i="3"/>
  <c r="AK96" i="3"/>
  <c r="AJ82" i="3"/>
  <c r="T131" i="5"/>
  <c r="T146" i="5"/>
  <c r="X175" i="5"/>
  <c r="X179" i="5" s="1"/>
  <c r="X101" i="5"/>
  <c r="X105" i="5" s="1"/>
  <c r="Y96" i="5"/>
  <c r="AH288" i="3"/>
  <c r="V108" i="1"/>
  <c r="V66" i="1"/>
  <c r="T146" i="1"/>
  <c r="U143" i="5"/>
  <c r="U146" i="5" s="1"/>
  <c r="Y52" i="2"/>
  <c r="Z7" i="2"/>
  <c r="R182" i="1"/>
  <c r="R92" i="1"/>
  <c r="W175" i="1"/>
  <c r="W101" i="1"/>
  <c r="W105" i="1" s="1"/>
  <c r="X96" i="1"/>
  <c r="U129" i="5"/>
  <c r="U131" i="5" s="1"/>
  <c r="U69" i="5"/>
  <c r="AI17" i="3"/>
  <c r="AI12" i="3" s="1"/>
  <c r="AJ14" i="3"/>
  <c r="U129" i="1"/>
  <c r="U69" i="1"/>
  <c r="U71" i="1" s="1"/>
  <c r="V70" i="1" s="1"/>
  <c r="V66" i="5"/>
  <c r="Y176" i="5"/>
  <c r="Z97" i="5"/>
  <c r="AK94" i="3"/>
  <c r="AJ80" i="3"/>
  <c r="AK203" i="3"/>
  <c r="Y32" i="1" s="1"/>
  <c r="Z32" i="5" s="1"/>
  <c r="AA32" i="5" s="1"/>
  <c r="S153" i="1"/>
  <c r="U149" i="5"/>
  <c r="T152" i="1"/>
  <c r="Y103" i="1"/>
  <c r="X104" i="1"/>
  <c r="AH116" i="3"/>
  <c r="W177" i="1"/>
  <c r="X98" i="1"/>
  <c r="AK43" i="3"/>
  <c r="AL44" i="3"/>
  <c r="U110" i="1"/>
  <c r="V108" i="5"/>
  <c r="V110" i="5" s="1"/>
  <c r="AT68" i="1"/>
  <c r="AW68" i="5" s="1"/>
  <c r="AF55" i="2"/>
  <c r="AG10" i="2"/>
  <c r="AK93" i="3"/>
  <c r="AJ79" i="3"/>
  <c r="Z98" i="5"/>
  <c r="Y177" i="5"/>
  <c r="AV148" i="5"/>
  <c r="V179" i="1"/>
  <c r="AL193" i="3"/>
  <c r="Z31" i="1" s="1"/>
  <c r="AB31" i="5" s="1"/>
  <c r="BF285" i="3"/>
  <c r="AT67" i="1"/>
  <c r="AW67" i="5" s="1"/>
  <c r="R164" i="5"/>
  <c r="AE46" i="1" l="1"/>
  <c r="AQ233" i="3"/>
  <c r="AS249" i="3"/>
  <c r="AR248" i="3"/>
  <c r="AF46" i="5"/>
  <c r="AD35" i="1"/>
  <c r="AF35" i="5" s="1"/>
  <c r="W128" i="1"/>
  <c r="AS185" i="3"/>
  <c r="AG30" i="1" s="1"/>
  <c r="AI30" i="5" s="1"/>
  <c r="X25" i="1"/>
  <c r="AK149" i="3"/>
  <c r="X25" i="5"/>
  <c r="W19" i="1"/>
  <c r="V52" i="5"/>
  <c r="X28" i="1"/>
  <c r="Y28" i="5" s="1"/>
  <c r="AK165" i="3"/>
  <c r="X34" i="1"/>
  <c r="Y34" i="5" s="1"/>
  <c r="AK223" i="3"/>
  <c r="W19" i="5"/>
  <c r="W52" i="5" s="1"/>
  <c r="V52" i="1"/>
  <c r="U131" i="1"/>
  <c r="AN135" i="3"/>
  <c r="AM134" i="3"/>
  <c r="AI64" i="3"/>
  <c r="AI56" i="3"/>
  <c r="R166" i="1"/>
  <c r="S165" i="1" s="1"/>
  <c r="AH56" i="3"/>
  <c r="T133" i="1"/>
  <c r="T139" i="1" s="1"/>
  <c r="T140" i="1" s="1"/>
  <c r="AJ35" i="3"/>
  <c r="X14" i="1" s="1"/>
  <c r="Y14" i="5" s="1"/>
  <c r="X15" i="1"/>
  <c r="Y15" i="5" s="1"/>
  <c r="V138" i="5"/>
  <c r="V136" i="5" s="1"/>
  <c r="AL91" i="3"/>
  <c r="AK77" i="3"/>
  <c r="AA165" i="5"/>
  <c r="O166" i="5"/>
  <c r="P165" i="5" s="1"/>
  <c r="P166" i="5" s="1"/>
  <c r="Q165" i="5" s="1"/>
  <c r="Q166" i="5" s="1"/>
  <c r="V135" i="5"/>
  <c r="V133" i="5" s="1"/>
  <c r="AH10" i="3"/>
  <c r="V8" i="1" s="1"/>
  <c r="V17" i="1" s="1"/>
  <c r="S62" i="5"/>
  <c r="AI10" i="3"/>
  <c r="W8" i="1" s="1"/>
  <c r="W9" i="1"/>
  <c r="X9" i="5" s="1"/>
  <c r="V126" i="5"/>
  <c r="V17" i="5"/>
  <c r="U53" i="1"/>
  <c r="U55" i="1" s="1"/>
  <c r="U62" i="1" s="1"/>
  <c r="Q83" i="1"/>
  <c r="Q93" i="1" s="1"/>
  <c r="Q119" i="1" s="1"/>
  <c r="R78" i="5"/>
  <c r="Q170" i="1"/>
  <c r="Q174" i="1" s="1"/>
  <c r="Q180" i="1" s="1"/>
  <c r="Q183" i="1" s="1"/>
  <c r="AH59" i="3"/>
  <c r="AH265" i="3" s="1"/>
  <c r="U71" i="5"/>
  <c r="V70" i="5" s="1"/>
  <c r="U134" i="1"/>
  <c r="S164" i="1"/>
  <c r="S92" i="5"/>
  <c r="AI116" i="3"/>
  <c r="R78" i="1"/>
  <c r="R170" i="1" s="1"/>
  <c r="R174" i="1" s="1"/>
  <c r="R180" i="1" s="1"/>
  <c r="N114" i="5"/>
  <c r="M117" i="5"/>
  <c r="AL89" i="3"/>
  <c r="AK69" i="3"/>
  <c r="O64" i="5"/>
  <c r="AA63" i="5"/>
  <c r="AL175" i="3"/>
  <c r="Z29" i="1" s="1"/>
  <c r="AB29" i="5" s="1"/>
  <c r="AK86" i="3"/>
  <c r="AK84" i="3" s="1"/>
  <c r="AJ66" i="3"/>
  <c r="AM213" i="3"/>
  <c r="AA33" i="1" s="1"/>
  <c r="AC33" i="5" s="1"/>
  <c r="T63" i="1"/>
  <c r="T64" i="1" s="1"/>
  <c r="S114" i="1"/>
  <c r="S117" i="1" s="1"/>
  <c r="S118" i="1" s="1"/>
  <c r="S72" i="1"/>
  <c r="AL40" i="3"/>
  <c r="AK39" i="3"/>
  <c r="U135" i="5"/>
  <c r="U133" i="5" s="1"/>
  <c r="U138" i="5"/>
  <c r="U136" i="5" s="1"/>
  <c r="AL85" i="3"/>
  <c r="AK65" i="3"/>
  <c r="X144" i="5"/>
  <c r="X148" i="5"/>
  <c r="AK101" i="3"/>
  <c r="AJ67" i="3"/>
  <c r="AN102" i="3"/>
  <c r="AM68" i="3"/>
  <c r="AK158" i="3"/>
  <c r="Y26" i="1" s="1"/>
  <c r="Z26" i="5" s="1"/>
  <c r="AA26" i="5" s="1"/>
  <c r="AM104" i="3"/>
  <c r="AL70" i="3"/>
  <c r="AW148" i="5"/>
  <c r="AM193" i="3"/>
  <c r="AA31" i="1" s="1"/>
  <c r="AC31" i="5" s="1"/>
  <c r="AL93" i="3"/>
  <c r="AK79" i="3"/>
  <c r="S182" i="1"/>
  <c r="S92" i="1"/>
  <c r="Z103" i="1"/>
  <c r="Y104" i="1"/>
  <c r="AL203" i="3"/>
  <c r="Z32" i="1" s="1"/>
  <c r="AB32" i="5" s="1"/>
  <c r="AJ17" i="3"/>
  <c r="AJ12" i="3" s="1"/>
  <c r="AK14" i="3"/>
  <c r="X175" i="1"/>
  <c r="X101" i="1"/>
  <c r="X105" i="1" s="1"/>
  <c r="Y96" i="1"/>
  <c r="V129" i="1"/>
  <c r="V69" i="1"/>
  <c r="V71" i="1" s="1"/>
  <c r="W70" i="1" s="1"/>
  <c r="W66" i="5"/>
  <c r="AL96" i="3"/>
  <c r="AK82" i="3"/>
  <c r="AL95" i="3"/>
  <c r="AK81" i="3"/>
  <c r="AK21" i="3"/>
  <c r="AJ24" i="3"/>
  <c r="AJ19" i="3" s="1"/>
  <c r="X10" i="1" s="1"/>
  <c r="Y10" i="5" s="1"/>
  <c r="Z104" i="5"/>
  <c r="AA104" i="5" s="1"/>
  <c r="AA103" i="5"/>
  <c r="AB103" i="5"/>
  <c r="AL92" i="3"/>
  <c r="AK78" i="3"/>
  <c r="X177" i="1"/>
  <c r="Y98" i="1"/>
  <c r="V129" i="5"/>
  <c r="V69" i="5"/>
  <c r="V110" i="1"/>
  <c r="W108" i="5"/>
  <c r="W110" i="5" s="1"/>
  <c r="T140" i="5"/>
  <c r="AK274" i="3"/>
  <c r="AL275" i="3"/>
  <c r="BJ279" i="3"/>
  <c r="BI278" i="3"/>
  <c r="BG285" i="3"/>
  <c r="AU67" i="1"/>
  <c r="AX67" i="5" s="1"/>
  <c r="U146" i="1"/>
  <c r="V143" i="5"/>
  <c r="V146" i="5" s="1"/>
  <c r="V149" i="5"/>
  <c r="V152" i="5" s="1"/>
  <c r="U152" i="1"/>
  <c r="AG55" i="2"/>
  <c r="AH10" i="2"/>
  <c r="AL43" i="3"/>
  <c r="AM44" i="3"/>
  <c r="U152" i="5"/>
  <c r="U153" i="5" s="1"/>
  <c r="AL94" i="3"/>
  <c r="AK80" i="3"/>
  <c r="W179" i="1"/>
  <c r="Z52" i="2"/>
  <c r="AA7" i="2"/>
  <c r="Y178" i="1"/>
  <c r="Z99" i="1"/>
  <c r="X176" i="1"/>
  <c r="Y97" i="1"/>
  <c r="Z178" i="5"/>
  <c r="AA178" i="5" s="1"/>
  <c r="AB99" i="5"/>
  <c r="AA99" i="5"/>
  <c r="BH283" i="3"/>
  <c r="BH277" i="3"/>
  <c r="AU68" i="1"/>
  <c r="AX68" i="5" s="1"/>
  <c r="AI288" i="3"/>
  <c r="W66" i="1"/>
  <c r="W108" i="1"/>
  <c r="AB98" i="5"/>
  <c r="AA98" i="5"/>
  <c r="Z177" i="5"/>
  <c r="AA177" i="5" s="1"/>
  <c r="AB97" i="5"/>
  <c r="AA97" i="5"/>
  <c r="Z176" i="5"/>
  <c r="AA176" i="5" s="1"/>
  <c r="T153" i="1"/>
  <c r="Y175" i="5"/>
  <c r="Y179" i="5" s="1"/>
  <c r="Y101" i="5"/>
  <c r="Y105" i="5" s="1"/>
  <c r="Z96" i="5"/>
  <c r="T153" i="5"/>
  <c r="V112" i="1"/>
  <c r="W109" i="1"/>
  <c r="W109" i="5"/>
  <c r="AJ76" i="3"/>
  <c r="AJ270" i="3"/>
  <c r="AJ269" i="3" s="1"/>
  <c r="AK271" i="3"/>
  <c r="AF46" i="1" l="1"/>
  <c r="AR233" i="3"/>
  <c r="AT249" i="3"/>
  <c r="AS248" i="3"/>
  <c r="AG46" i="5"/>
  <c r="AE35" i="1"/>
  <c r="AG35" i="5" s="1"/>
  <c r="V53" i="5"/>
  <c r="V55" i="5" s="1"/>
  <c r="V62" i="5" s="1"/>
  <c r="X19" i="5"/>
  <c r="X52" i="5" s="1"/>
  <c r="W52" i="1"/>
  <c r="Y34" i="1"/>
  <c r="Z34" i="5" s="1"/>
  <c r="AA34" i="5" s="1"/>
  <c r="AL223" i="3"/>
  <c r="Y25" i="1"/>
  <c r="AL149" i="3"/>
  <c r="Y28" i="1"/>
  <c r="Z28" i="5" s="1"/>
  <c r="AA28" i="5" s="1"/>
  <c r="AL165" i="3"/>
  <c r="Y25" i="5"/>
  <c r="X19" i="1"/>
  <c r="AT185" i="3"/>
  <c r="AH30" i="1" s="1"/>
  <c r="AJ30" i="5" s="1"/>
  <c r="X128" i="1"/>
  <c r="AJ56" i="3"/>
  <c r="AI59" i="3"/>
  <c r="AI265" i="3" s="1"/>
  <c r="R183" i="1"/>
  <c r="AN134" i="3"/>
  <c r="AO135" i="3"/>
  <c r="U139" i="5"/>
  <c r="V139" i="5"/>
  <c r="U135" i="1"/>
  <c r="U133" i="1" s="1"/>
  <c r="U139" i="1" s="1"/>
  <c r="U140" i="1" s="1"/>
  <c r="AM91" i="3"/>
  <c r="AL77" i="3"/>
  <c r="V126" i="1"/>
  <c r="V131" i="1" s="1"/>
  <c r="W8" i="5"/>
  <c r="W126" i="5" s="1"/>
  <c r="T164" i="1"/>
  <c r="V131" i="5"/>
  <c r="AJ10" i="3"/>
  <c r="X8" i="1" s="1"/>
  <c r="X9" i="1"/>
  <c r="Y9" i="5" s="1"/>
  <c r="W17" i="1"/>
  <c r="X8" i="5"/>
  <c r="X126" i="5" s="1"/>
  <c r="W126" i="1"/>
  <c r="W17" i="5"/>
  <c r="W53" i="5" s="1"/>
  <c r="W55" i="5" s="1"/>
  <c r="W62" i="5" s="1"/>
  <c r="V53" i="1"/>
  <c r="V55" i="1" s="1"/>
  <c r="V62" i="1" s="1"/>
  <c r="R83" i="1"/>
  <c r="R93" i="1" s="1"/>
  <c r="R119" i="1" s="1"/>
  <c r="S78" i="5"/>
  <c r="S166" i="1"/>
  <c r="T165" i="1" s="1"/>
  <c r="Y128" i="5"/>
  <c r="AK37" i="3"/>
  <c r="S78" i="1"/>
  <c r="U153" i="1"/>
  <c r="Y144" i="5"/>
  <c r="Y148" i="5"/>
  <c r="P63" i="5"/>
  <c r="P64" i="5" s="1"/>
  <c r="O114" i="5"/>
  <c r="O117" i="5" s="1"/>
  <c r="O118" i="5" s="1"/>
  <c r="O72" i="5"/>
  <c r="AL158" i="3"/>
  <c r="Z26" i="1" s="1"/>
  <c r="AB26" i="5" s="1"/>
  <c r="AO102" i="3"/>
  <c r="AN68" i="3"/>
  <c r="AL39" i="3"/>
  <c r="AL37" i="3" s="1"/>
  <c r="AM40" i="3"/>
  <c r="AJ64" i="3"/>
  <c r="X137" i="5"/>
  <c r="W137" i="1"/>
  <c r="W138" i="1" s="1"/>
  <c r="W136" i="1" s="1"/>
  <c r="AN213" i="3"/>
  <c r="AB33" i="1" s="1"/>
  <c r="AD33" i="5" s="1"/>
  <c r="AL86" i="3"/>
  <c r="AL84" i="3" s="1"/>
  <c r="AK66" i="3"/>
  <c r="AL101" i="3"/>
  <c r="AK67" i="3"/>
  <c r="X134" i="5"/>
  <c r="W134" i="1"/>
  <c r="T114" i="1"/>
  <c r="T117" i="1" s="1"/>
  <c r="T118" i="1" s="1"/>
  <c r="U63" i="1"/>
  <c r="U64" i="1" s="1"/>
  <c r="T72" i="1"/>
  <c r="AM175" i="3"/>
  <c r="AA29" i="1" s="1"/>
  <c r="AC29" i="5" s="1"/>
  <c r="AM89" i="3"/>
  <c r="AL69" i="3"/>
  <c r="V137" i="1"/>
  <c r="V138" i="1" s="1"/>
  <c r="V136" i="1" s="1"/>
  <c r="M118" i="5"/>
  <c r="N117" i="5"/>
  <c r="V134" i="1"/>
  <c r="AM85" i="3"/>
  <c r="AL65" i="3"/>
  <c r="AN104" i="3"/>
  <c r="AM70" i="3"/>
  <c r="AB177" i="5"/>
  <c r="AC98" i="5"/>
  <c r="Z175" i="5"/>
  <c r="AB96" i="5"/>
  <c r="Z101" i="5"/>
  <c r="AA96" i="5"/>
  <c r="AB176" i="5"/>
  <c r="AC97" i="5"/>
  <c r="W110" i="1"/>
  <c r="X108" i="5"/>
  <c r="X110" i="5" s="1"/>
  <c r="AB178" i="5"/>
  <c r="AC99" i="5"/>
  <c r="BK279" i="3"/>
  <c r="BJ278" i="3"/>
  <c r="T164" i="5"/>
  <c r="Y177" i="1"/>
  <c r="Z98" i="1"/>
  <c r="W129" i="5"/>
  <c r="W69" i="5"/>
  <c r="AN193" i="3"/>
  <c r="AB31" i="1" s="1"/>
  <c r="AD31" i="5" s="1"/>
  <c r="AJ288" i="3"/>
  <c r="X66" i="1"/>
  <c r="X108" i="1"/>
  <c r="AJ116" i="3"/>
  <c r="AJ59" i="3" s="1"/>
  <c r="AJ265" i="3" s="1"/>
  <c r="AA52" i="2"/>
  <c r="AB7" i="2"/>
  <c r="X109" i="1"/>
  <c r="W112" i="1"/>
  <c r="X109" i="5"/>
  <c r="AL271" i="3"/>
  <c r="AK270" i="3"/>
  <c r="AK269" i="3" s="1"/>
  <c r="V146" i="1"/>
  <c r="W143" i="5"/>
  <c r="W146" i="5" s="1"/>
  <c r="T182" i="5"/>
  <c r="T92" i="5"/>
  <c r="W69" i="1"/>
  <c r="W71" i="1" s="1"/>
  <c r="X70" i="1" s="1"/>
  <c r="W129" i="1"/>
  <c r="X66" i="5"/>
  <c r="BH285" i="3"/>
  <c r="AV67" i="1"/>
  <c r="AY67" i="5" s="1"/>
  <c r="AH55" i="2"/>
  <c r="AI10" i="2"/>
  <c r="AM275" i="3"/>
  <c r="AL274" i="3"/>
  <c r="V71" i="5"/>
  <c r="W70" i="5" s="1"/>
  <c r="AB104" i="5"/>
  <c r="AC103" i="5"/>
  <c r="AL21" i="3"/>
  <c r="AK24" i="3"/>
  <c r="AK20" i="3" s="1"/>
  <c r="AM96" i="3"/>
  <c r="AL82" i="3"/>
  <c r="X179" i="1"/>
  <c r="W149" i="5"/>
  <c r="W152" i="5" s="1"/>
  <c r="V152" i="1"/>
  <c r="AV68" i="1"/>
  <c r="AY68" i="5" s="1"/>
  <c r="Y176" i="1"/>
  <c r="Z97" i="1"/>
  <c r="Z178" i="1"/>
  <c r="AA99" i="1"/>
  <c r="AN44" i="3"/>
  <c r="AM43" i="3"/>
  <c r="AX148" i="5"/>
  <c r="T182" i="1"/>
  <c r="T92" i="1"/>
  <c r="AK76" i="3"/>
  <c r="AL14" i="3"/>
  <c r="AK17" i="3"/>
  <c r="AM203" i="3"/>
  <c r="AA32" i="1" s="1"/>
  <c r="AC32" i="5" s="1"/>
  <c r="Z104" i="1"/>
  <c r="AA103" i="1"/>
  <c r="AM94" i="3"/>
  <c r="AL80" i="3"/>
  <c r="V153" i="5"/>
  <c r="BI277" i="3"/>
  <c r="BI283" i="3"/>
  <c r="AM92" i="3"/>
  <c r="AL78" i="3"/>
  <c r="R165" i="5"/>
  <c r="R166" i="5" s="1"/>
  <c r="AM95" i="3"/>
  <c r="AL81" i="3"/>
  <c r="Y175" i="1"/>
  <c r="Y101" i="1"/>
  <c r="Y105" i="1" s="1"/>
  <c r="Z96" i="1"/>
  <c r="AM93" i="3"/>
  <c r="AL79" i="3"/>
  <c r="AG46" i="1" l="1"/>
  <c r="AS233" i="3"/>
  <c r="AU249" i="3"/>
  <c r="AT248" i="3"/>
  <c r="AH46" i="5"/>
  <c r="AF35" i="1"/>
  <c r="AH35" i="5" s="1"/>
  <c r="Z34" i="1"/>
  <c r="AB34" i="5" s="1"/>
  <c r="AM223" i="3"/>
  <c r="AU185" i="3"/>
  <c r="AI30" i="1" s="1"/>
  <c r="AK30" i="5" s="1"/>
  <c r="Y19" i="5"/>
  <c r="Y52" i="5" s="1"/>
  <c r="X52" i="1"/>
  <c r="Z25" i="5"/>
  <c r="AA25" i="5" s="1"/>
  <c r="Y19" i="1"/>
  <c r="Z28" i="1"/>
  <c r="AB28" i="5" s="1"/>
  <c r="AM165" i="3"/>
  <c r="Z25" i="1"/>
  <c r="AM149" i="3"/>
  <c r="T166" i="1"/>
  <c r="U165" i="1" s="1"/>
  <c r="V140" i="5"/>
  <c r="V164" i="5" s="1"/>
  <c r="AO134" i="3"/>
  <c r="AP135" i="3"/>
  <c r="W135" i="1"/>
  <c r="W133" i="1" s="1"/>
  <c r="W139" i="1" s="1"/>
  <c r="X138" i="5"/>
  <c r="X136" i="5" s="1"/>
  <c r="AM77" i="3"/>
  <c r="AN91" i="3"/>
  <c r="X135" i="5"/>
  <c r="X133" i="5" s="1"/>
  <c r="AL35" i="3"/>
  <c r="Z14" i="1" s="1"/>
  <c r="AB14" i="5" s="1"/>
  <c r="Z15" i="1"/>
  <c r="AB15" i="5" s="1"/>
  <c r="V135" i="1"/>
  <c r="V133" i="1" s="1"/>
  <c r="V139" i="1" s="1"/>
  <c r="V140" i="1" s="1"/>
  <c r="AK35" i="3"/>
  <c r="Y14" i="1" s="1"/>
  <c r="Z14" i="5" s="1"/>
  <c r="AA14" i="5" s="1"/>
  <c r="Y15" i="1"/>
  <c r="Z15" i="5" s="1"/>
  <c r="U140" i="5"/>
  <c r="U164" i="5" s="1"/>
  <c r="W131" i="5"/>
  <c r="W131" i="1"/>
  <c r="X17" i="5"/>
  <c r="X53" i="5" s="1"/>
  <c r="X55" i="5" s="1"/>
  <c r="X62" i="5" s="1"/>
  <c r="W53" i="1"/>
  <c r="W55" i="1" s="1"/>
  <c r="W62" i="1" s="1"/>
  <c r="U164" i="1"/>
  <c r="Y8" i="5"/>
  <c r="Y126" i="5" s="1"/>
  <c r="X17" i="1"/>
  <c r="X126" i="1"/>
  <c r="S170" i="1"/>
  <c r="S174" i="1" s="1"/>
  <c r="S180" i="1" s="1"/>
  <c r="S183" i="1" s="1"/>
  <c r="T78" i="5"/>
  <c r="S83" i="1"/>
  <c r="S93" i="1" s="1"/>
  <c r="S119" i="1" s="1"/>
  <c r="T78" i="1"/>
  <c r="AK19" i="3"/>
  <c r="Y10" i="1" s="1"/>
  <c r="Z10" i="5" s="1"/>
  <c r="AA10" i="5" s="1"/>
  <c r="AK13" i="3"/>
  <c r="AK12" i="3"/>
  <c r="AK64" i="3"/>
  <c r="AM86" i="3"/>
  <c r="AM84" i="3" s="1"/>
  <c r="AL66" i="3"/>
  <c r="AM158" i="3"/>
  <c r="AA26" i="1" s="1"/>
  <c r="AC26" i="5" s="1"/>
  <c r="AM39" i="3"/>
  <c r="AN40" i="3"/>
  <c r="N118" i="5"/>
  <c r="AN175" i="3"/>
  <c r="AB29" i="1" s="1"/>
  <c r="AD29" i="5" s="1"/>
  <c r="Z148" i="5"/>
  <c r="AA148" i="5" s="1"/>
  <c r="Z144" i="5"/>
  <c r="AA144" i="5" s="1"/>
  <c r="W137" i="5"/>
  <c r="AM101" i="3"/>
  <c r="AL67" i="3"/>
  <c r="AO213" i="3"/>
  <c r="AC33" i="1" s="1"/>
  <c r="AE33" i="5" s="1"/>
  <c r="O83" i="5"/>
  <c r="O93" i="5" s="1"/>
  <c r="O119" i="5" s="1"/>
  <c r="O170" i="5"/>
  <c r="O174" i="5" s="1"/>
  <c r="O180" i="5" s="1"/>
  <c r="O183" i="5" s="1"/>
  <c r="P72" i="5"/>
  <c r="Q63" i="5"/>
  <c r="Q64" i="5" s="1"/>
  <c r="P114" i="5"/>
  <c r="P117" i="5" s="1"/>
  <c r="P118" i="5" s="1"/>
  <c r="AN85" i="3"/>
  <c r="AM65" i="3"/>
  <c r="AP102" i="3"/>
  <c r="AO68" i="3"/>
  <c r="W134" i="5"/>
  <c r="AN89" i="3"/>
  <c r="AM69" i="3"/>
  <c r="V63" i="1"/>
  <c r="V64" i="1" s="1"/>
  <c r="U72" i="1"/>
  <c r="U114" i="1"/>
  <c r="U117" i="1" s="1"/>
  <c r="U118" i="1" s="1"/>
  <c r="AO104" i="3"/>
  <c r="AN70" i="3"/>
  <c r="W71" i="5"/>
  <c r="X70" i="5" s="1"/>
  <c r="AN93" i="3"/>
  <c r="AM79" i="3"/>
  <c r="V182" i="5"/>
  <c r="V92" i="5"/>
  <c r="AB103" i="1"/>
  <c r="AA104" i="1"/>
  <c r="Z176" i="1"/>
  <c r="AA97" i="1"/>
  <c r="V153" i="1"/>
  <c r="X110" i="1"/>
  <c r="Y108" i="5"/>
  <c r="Y110" i="5" s="1"/>
  <c r="AO193" i="3"/>
  <c r="AC31" i="1" s="1"/>
  <c r="AE31" i="5" s="1"/>
  <c r="Y179" i="1"/>
  <c r="AW68" i="1"/>
  <c r="AZ68" i="5" s="1"/>
  <c r="BA68" i="5" s="1"/>
  <c r="AN203" i="3"/>
  <c r="AB32" i="1" s="1"/>
  <c r="AD32" i="5" s="1"/>
  <c r="AK116" i="3"/>
  <c r="AN43" i="3"/>
  <c r="AO44" i="3"/>
  <c r="AL24" i="3"/>
  <c r="AM21" i="3"/>
  <c r="U92" i="5"/>
  <c r="U182" i="5"/>
  <c r="AM274" i="3"/>
  <c r="AN275" i="3"/>
  <c r="AY148" i="5"/>
  <c r="AK288" i="3"/>
  <c r="Y108" i="1"/>
  <c r="Y66" i="1"/>
  <c r="Y109" i="1"/>
  <c r="X112" i="1"/>
  <c r="Y109" i="5"/>
  <c r="X69" i="1"/>
  <c r="X71" i="1" s="1"/>
  <c r="Y70" i="1" s="1"/>
  <c r="X129" i="1"/>
  <c r="Y66" i="5"/>
  <c r="Z177" i="1"/>
  <c r="AA98" i="1"/>
  <c r="AA101" i="5"/>
  <c r="Z105" i="5"/>
  <c r="AB52" i="2"/>
  <c r="AC7" i="2"/>
  <c r="AC176" i="5"/>
  <c r="AD97" i="5"/>
  <c r="AL76" i="3"/>
  <c r="U182" i="1"/>
  <c r="U92" i="1"/>
  <c r="BI285" i="3"/>
  <c r="AW67" i="1"/>
  <c r="AZ67" i="5" s="1"/>
  <c r="BA67" i="5" s="1"/>
  <c r="AA178" i="1"/>
  <c r="AB99" i="1"/>
  <c r="W146" i="1"/>
  <c r="X143" i="5"/>
  <c r="X146" i="5" s="1"/>
  <c r="AC104" i="5"/>
  <c r="AD103" i="5"/>
  <c r="X129" i="5"/>
  <c r="X131" i="5" s="1"/>
  <c r="X69" i="5"/>
  <c r="AL270" i="3"/>
  <c r="AL269" i="3" s="1"/>
  <c r="AM271" i="3"/>
  <c r="AC178" i="5"/>
  <c r="AD99" i="5"/>
  <c r="AB175" i="5"/>
  <c r="AB179" i="5" s="1"/>
  <c r="AB101" i="5"/>
  <c r="AB105" i="5" s="1"/>
  <c r="AC96" i="5"/>
  <c r="Z175" i="1"/>
  <c r="Z101" i="1"/>
  <c r="Z105" i="1" s="1"/>
  <c r="AA96" i="1"/>
  <c r="AN95" i="3"/>
  <c r="AM81" i="3"/>
  <c r="AN92" i="3"/>
  <c r="AM78" i="3"/>
  <c r="AN94" i="3"/>
  <c r="AM80" i="3"/>
  <c r="AL17" i="3"/>
  <c r="AL12" i="3" s="1"/>
  <c r="AM14" i="3"/>
  <c r="X149" i="5"/>
  <c r="X152" i="5" s="1"/>
  <c r="W152" i="1"/>
  <c r="AN96" i="3"/>
  <c r="AM82" i="3"/>
  <c r="W153" i="5"/>
  <c r="BJ277" i="3"/>
  <c r="BJ283" i="3"/>
  <c r="Z179" i="5"/>
  <c r="AA179" i="5" s="1"/>
  <c r="AA175" i="5"/>
  <c r="AD98" i="5"/>
  <c r="AC177" i="5"/>
  <c r="S165" i="5"/>
  <c r="S166" i="5" s="1"/>
  <c r="AI55" i="2"/>
  <c r="AJ10" i="2"/>
  <c r="BK278" i="3"/>
  <c r="BL279" i="3"/>
  <c r="AH46" i="1" l="1"/>
  <c r="AT233" i="3"/>
  <c r="AV249" i="3"/>
  <c r="AU248" i="3"/>
  <c r="AI46" i="5"/>
  <c r="AG35" i="1"/>
  <c r="AI35" i="5" s="1"/>
  <c r="AB25" i="5"/>
  <c r="Z19" i="1"/>
  <c r="AA28" i="1"/>
  <c r="AC28" i="5" s="1"/>
  <c r="AN165" i="3"/>
  <c r="AV185" i="3"/>
  <c r="AJ30" i="1" s="1"/>
  <c r="AL30" i="5" s="1"/>
  <c r="Z19" i="5"/>
  <c r="Y52" i="1"/>
  <c r="AA34" i="1"/>
  <c r="AC34" i="5" s="1"/>
  <c r="AN223" i="3"/>
  <c r="AA25" i="1"/>
  <c r="AN149" i="3"/>
  <c r="Z128" i="1"/>
  <c r="X139" i="5"/>
  <c r="X140" i="5" s="1"/>
  <c r="AP134" i="3"/>
  <c r="AQ135" i="3"/>
  <c r="Y9" i="1"/>
  <c r="Z9" i="5" s="1"/>
  <c r="AA9" i="5" s="1"/>
  <c r="AK56" i="3"/>
  <c r="Z9" i="1"/>
  <c r="AB9" i="5" s="1"/>
  <c r="X71" i="5"/>
  <c r="Y70" i="5" s="1"/>
  <c r="AK59" i="3"/>
  <c r="AK265" i="3" s="1"/>
  <c r="AO91" i="3"/>
  <c r="AN77" i="3"/>
  <c r="W140" i="1"/>
  <c r="U166" i="1"/>
  <c r="V165" i="1" s="1"/>
  <c r="AL19" i="3"/>
  <c r="Z10" i="1" s="1"/>
  <c r="AB10" i="5" s="1"/>
  <c r="Y17" i="5"/>
  <c r="Y53" i="5" s="1"/>
  <c r="Y55" i="5" s="1"/>
  <c r="Y62" i="5" s="1"/>
  <c r="X53" i="1"/>
  <c r="X55" i="1" s="1"/>
  <c r="X62" i="1" s="1"/>
  <c r="X131" i="1"/>
  <c r="T83" i="1"/>
  <c r="T93" i="1" s="1"/>
  <c r="T119" i="1" s="1"/>
  <c r="U78" i="5"/>
  <c r="AK10" i="3"/>
  <c r="Y8" i="1" s="1"/>
  <c r="Y128" i="1"/>
  <c r="T170" i="1"/>
  <c r="T174" i="1" s="1"/>
  <c r="T180" i="1" s="1"/>
  <c r="T183" i="1" s="1"/>
  <c r="AM37" i="3"/>
  <c r="U78" i="1"/>
  <c r="AL64" i="3"/>
  <c r="Y134" i="1"/>
  <c r="Y134" i="5"/>
  <c r="X134" i="1"/>
  <c r="Y137" i="1"/>
  <c r="Y138" i="1" s="1"/>
  <c r="Y136" i="1" s="1"/>
  <c r="V164" i="1"/>
  <c r="P83" i="5"/>
  <c r="P93" i="5" s="1"/>
  <c r="P119" i="5" s="1"/>
  <c r="P170" i="5"/>
  <c r="P174" i="5" s="1"/>
  <c r="P180" i="5" s="1"/>
  <c r="P183" i="5" s="1"/>
  <c r="AO175" i="3"/>
  <c r="AC29" i="1" s="1"/>
  <c r="AE29" i="5" s="1"/>
  <c r="AN86" i="3"/>
  <c r="AN84" i="3" s="1"/>
  <c r="AM66" i="3"/>
  <c r="AN158" i="3"/>
  <c r="AB26" i="1" s="1"/>
  <c r="AD26" i="5" s="1"/>
  <c r="AP213" i="3"/>
  <c r="AD33" i="1" s="1"/>
  <c r="AF33" i="5" s="1"/>
  <c r="AN39" i="3"/>
  <c r="AO40" i="3"/>
  <c r="Q114" i="5"/>
  <c r="Q117" i="5" s="1"/>
  <c r="Q118" i="5" s="1"/>
  <c r="R63" i="5"/>
  <c r="R64" i="5" s="1"/>
  <c r="Q72" i="5"/>
  <c r="Z179" i="1"/>
  <c r="V114" i="1"/>
  <c r="V117" i="1" s="1"/>
  <c r="V118" i="1" s="1"/>
  <c r="W63" i="1"/>
  <c r="W64" i="1" s="1"/>
  <c r="V72" i="1"/>
  <c r="AN101" i="3"/>
  <c r="AM67" i="3"/>
  <c r="AQ102" i="3"/>
  <c r="AP68" i="3"/>
  <c r="M170" i="5"/>
  <c r="M83" i="5"/>
  <c r="N78" i="5"/>
  <c r="AO89" i="3"/>
  <c r="AN69" i="3"/>
  <c r="AO85" i="3"/>
  <c r="AN65" i="3"/>
  <c r="W138" i="5"/>
  <c r="W136" i="5" s="1"/>
  <c r="Y137" i="5"/>
  <c r="X137" i="1"/>
  <c r="X138" i="1" s="1"/>
  <c r="X136" i="1" s="1"/>
  <c r="W135" i="5"/>
  <c r="W133" i="5" s="1"/>
  <c r="AP104" i="3"/>
  <c r="AO70" i="3"/>
  <c r="W153" i="1"/>
  <c r="W182" i="5"/>
  <c r="AE98" i="5"/>
  <c r="AD177" i="5"/>
  <c r="BJ285" i="3"/>
  <c r="AX67" i="1"/>
  <c r="BB67" i="5" s="1"/>
  <c r="AO96" i="3"/>
  <c r="AN82" i="3"/>
  <c r="BM279" i="3"/>
  <c r="BL278" i="3"/>
  <c r="AJ55" i="2"/>
  <c r="AK10" i="2"/>
  <c r="T165" i="5"/>
  <c r="T166" i="5" s="1"/>
  <c r="AO95" i="3"/>
  <c r="AN81" i="3"/>
  <c r="X146" i="1"/>
  <c r="Y143" i="5"/>
  <c r="Y146" i="5" s="1"/>
  <c r="X153" i="5"/>
  <c r="Y129" i="1"/>
  <c r="Y69" i="1"/>
  <c r="Y71" i="1" s="1"/>
  <c r="Z70" i="1" s="1"/>
  <c r="Z66" i="5"/>
  <c r="AO203" i="3"/>
  <c r="AC32" i="1" s="1"/>
  <c r="AE32" i="5" s="1"/>
  <c r="V182" i="1"/>
  <c r="V92" i="1"/>
  <c r="AC103" i="1"/>
  <c r="AB104" i="1"/>
  <c r="BK283" i="3"/>
  <c r="BK277" i="3"/>
  <c r="AE97" i="5"/>
  <c r="AD176" i="5"/>
  <c r="Y110" i="1"/>
  <c r="Z108" i="5"/>
  <c r="AO275" i="3"/>
  <c r="AN274" i="3"/>
  <c r="AM24" i="3"/>
  <c r="AM19" i="3" s="1"/>
  <c r="AA10" i="1" s="1"/>
  <c r="AC10" i="5" s="1"/>
  <c r="AN21" i="3"/>
  <c r="AA176" i="1"/>
  <c r="AB97" i="1"/>
  <c r="AO93" i="3"/>
  <c r="AN79" i="3"/>
  <c r="AO94" i="3"/>
  <c r="AN80" i="3"/>
  <c r="AM76" i="3"/>
  <c r="AA175" i="1"/>
  <c r="AA101" i="1"/>
  <c r="AA105" i="1" s="1"/>
  <c r="AB96" i="1"/>
  <c r="Y149" i="5"/>
  <c r="Y152" i="5" s="1"/>
  <c r="X152" i="1"/>
  <c r="AC52" i="2"/>
  <c r="AD7" i="2"/>
  <c r="AA177" i="1"/>
  <c r="AB98" i="1"/>
  <c r="AX68" i="1"/>
  <c r="BB68" i="5" s="1"/>
  <c r="AM17" i="3"/>
  <c r="AM12" i="3" s="1"/>
  <c r="AN14" i="3"/>
  <c r="AO92" i="3"/>
  <c r="AN78" i="3"/>
  <c r="AD178" i="5"/>
  <c r="AE99" i="5"/>
  <c r="AN271" i="3"/>
  <c r="AM270" i="3"/>
  <c r="AM269" i="3" s="1"/>
  <c r="AD104" i="5"/>
  <c r="AE103" i="5"/>
  <c r="AB178" i="1"/>
  <c r="AC99" i="1"/>
  <c r="AL116" i="3"/>
  <c r="AA105" i="5"/>
  <c r="AC175" i="5"/>
  <c r="AC179" i="5" s="1"/>
  <c r="AC101" i="5"/>
  <c r="AC105" i="5" s="1"/>
  <c r="AD96" i="5"/>
  <c r="AL288" i="3"/>
  <c r="Z108" i="1"/>
  <c r="Z66" i="1"/>
  <c r="AZ148" i="5"/>
  <c r="AB128" i="5"/>
  <c r="Y129" i="5"/>
  <c r="Y131" i="5" s="1"/>
  <c r="Y69" i="5"/>
  <c r="Z109" i="1"/>
  <c r="Y112" i="1"/>
  <c r="Z109" i="5"/>
  <c r="AA109" i="5" s="1"/>
  <c r="AO43" i="3"/>
  <c r="AP44" i="3"/>
  <c r="AP193" i="3"/>
  <c r="AD31" i="1" s="1"/>
  <c r="AF31" i="5" s="1"/>
  <c r="AI46" i="1" l="1"/>
  <c r="AU233" i="3"/>
  <c r="AW249" i="3"/>
  <c r="AV248" i="3"/>
  <c r="AJ46" i="5"/>
  <c r="AH35" i="1"/>
  <c r="AJ35" i="5" s="1"/>
  <c r="Y71" i="5"/>
  <c r="Z70" i="5" s="1"/>
  <c r="AC25" i="5"/>
  <c r="AA19" i="1"/>
  <c r="AB28" i="1"/>
  <c r="AD28" i="5" s="1"/>
  <c r="AO165" i="3"/>
  <c r="AB34" i="1"/>
  <c r="AD34" i="5" s="1"/>
  <c r="AO223" i="3"/>
  <c r="AW185" i="3"/>
  <c r="AK30" i="1" s="1"/>
  <c r="AM30" i="5" s="1"/>
  <c r="AN30" i="5" s="1"/>
  <c r="AB19" i="5"/>
  <c r="AB52" i="5" s="1"/>
  <c r="Z52" i="1"/>
  <c r="Z52" i="5"/>
  <c r="AA52" i="5" s="1"/>
  <c r="AA19" i="5"/>
  <c r="AB25" i="1"/>
  <c r="AO149" i="3"/>
  <c r="AQ134" i="3"/>
  <c r="AR135" i="3"/>
  <c r="X164" i="5"/>
  <c r="AL56" i="3"/>
  <c r="W139" i="5"/>
  <c r="AM35" i="3"/>
  <c r="AA14" i="1" s="1"/>
  <c r="AC14" i="5" s="1"/>
  <c r="AA15" i="1"/>
  <c r="AC15" i="5" s="1"/>
  <c r="Y138" i="5"/>
  <c r="Y136" i="5" s="1"/>
  <c r="Y135" i="5"/>
  <c r="Y133" i="5" s="1"/>
  <c r="AP91" i="3"/>
  <c r="AO77" i="3"/>
  <c r="W164" i="1"/>
  <c r="AL10" i="3"/>
  <c r="Z8" i="1" s="1"/>
  <c r="Z17" i="1" s="1"/>
  <c r="AM10" i="3"/>
  <c r="AA8" i="1" s="1"/>
  <c r="AA9" i="1"/>
  <c r="AC9" i="5" s="1"/>
  <c r="Z8" i="5"/>
  <c r="Y126" i="1"/>
  <c r="Y131" i="1" s="1"/>
  <c r="Y17" i="1"/>
  <c r="U83" i="1"/>
  <c r="U93" i="1" s="1"/>
  <c r="U119" i="1" s="1"/>
  <c r="V78" i="5"/>
  <c r="AA179" i="1"/>
  <c r="AL59" i="3"/>
  <c r="AL265" i="3" s="1"/>
  <c r="U170" i="1"/>
  <c r="U174" i="1" s="1"/>
  <c r="U180" i="1" s="1"/>
  <c r="U183" i="1" s="1"/>
  <c r="Z128" i="5"/>
  <c r="AA128" i="5" s="1"/>
  <c r="AA15" i="5"/>
  <c r="AM64" i="3"/>
  <c r="AN37" i="3"/>
  <c r="V78" i="1"/>
  <c r="V166" i="1"/>
  <c r="W165" i="1" s="1"/>
  <c r="X135" i="1"/>
  <c r="X133" i="1" s="1"/>
  <c r="W92" i="5"/>
  <c r="X182" i="5"/>
  <c r="AP89" i="3"/>
  <c r="AO69" i="3"/>
  <c r="AO101" i="3"/>
  <c r="AN67" i="3"/>
  <c r="AO158" i="3"/>
  <c r="AC26" i="1" s="1"/>
  <c r="AE26" i="5" s="1"/>
  <c r="AP175" i="3"/>
  <c r="AD29" i="1" s="1"/>
  <c r="AF29" i="5" s="1"/>
  <c r="Y135" i="1"/>
  <c r="AQ213" i="3"/>
  <c r="AE33" i="1" s="1"/>
  <c r="AG33" i="5" s="1"/>
  <c r="M93" i="5"/>
  <c r="N83" i="5"/>
  <c r="X63" i="1"/>
  <c r="X64" i="1" s="1"/>
  <c r="W114" i="1"/>
  <c r="W117" i="1" s="1"/>
  <c r="W118" i="1" s="1"/>
  <c r="W72" i="1"/>
  <c r="AP40" i="3"/>
  <c r="AO39" i="3"/>
  <c r="AO37" i="3" s="1"/>
  <c r="Z134" i="5"/>
  <c r="AA20" i="5"/>
  <c r="M174" i="5"/>
  <c r="N170" i="5"/>
  <c r="Z134" i="1"/>
  <c r="Q83" i="5"/>
  <c r="Q93" i="5" s="1"/>
  <c r="Q119" i="5" s="1"/>
  <c r="Q170" i="5"/>
  <c r="Q174" i="5" s="1"/>
  <c r="Q180" i="5" s="1"/>
  <c r="Q183" i="5" s="1"/>
  <c r="AO86" i="3"/>
  <c r="AO84" i="3" s="1"/>
  <c r="AN66" i="3"/>
  <c r="Z137" i="1"/>
  <c r="Z138" i="1" s="1"/>
  <c r="Z136" i="1" s="1"/>
  <c r="AN76" i="3"/>
  <c r="AP85" i="3"/>
  <c r="AO65" i="3"/>
  <c r="AR102" i="3"/>
  <c r="AQ68" i="3"/>
  <c r="R72" i="5"/>
  <c r="R114" i="5"/>
  <c r="R117" i="5" s="1"/>
  <c r="R118" i="5" s="1"/>
  <c r="S63" i="5"/>
  <c r="S64" i="5" s="1"/>
  <c r="Z137" i="5"/>
  <c r="AA36" i="5"/>
  <c r="AQ104" i="3"/>
  <c r="AP70" i="3"/>
  <c r="AQ193" i="3"/>
  <c r="AE31" i="1" s="1"/>
  <c r="AG31" i="5" s="1"/>
  <c r="Z110" i="1"/>
  <c r="AB108" i="5"/>
  <c r="AB110" i="5" s="1"/>
  <c r="AC178" i="1"/>
  <c r="AD99" i="1"/>
  <c r="AM288" i="3"/>
  <c r="AA66" i="1"/>
  <c r="AA108" i="1"/>
  <c r="AM116" i="3"/>
  <c r="AB176" i="1"/>
  <c r="AC97" i="1"/>
  <c r="W182" i="1"/>
  <c r="W92" i="1"/>
  <c r="AP275" i="3"/>
  <c r="AO274" i="3"/>
  <c r="Y153" i="5"/>
  <c r="AP96" i="3"/>
  <c r="AO82" i="3"/>
  <c r="BB148" i="5"/>
  <c r="AO271" i="3"/>
  <c r="AN270" i="3"/>
  <c r="AN269" i="3" s="1"/>
  <c r="Y146" i="1"/>
  <c r="Z143" i="5"/>
  <c r="AB177" i="1"/>
  <c r="AC98" i="1"/>
  <c r="AD52" i="2"/>
  <c r="AE7" i="2"/>
  <c r="AB175" i="1"/>
  <c r="AB101" i="1"/>
  <c r="AB105" i="1" s="1"/>
  <c r="AC96" i="1"/>
  <c r="AO21" i="3"/>
  <c r="AN24" i="3"/>
  <c r="Z110" i="5"/>
  <c r="AA108" i="5"/>
  <c r="AD103" i="1"/>
  <c r="AC104" i="1"/>
  <c r="AP203" i="3"/>
  <c r="AD32" i="1" s="1"/>
  <c r="AF32" i="5" s="1"/>
  <c r="X153" i="1"/>
  <c r="BL283" i="3"/>
  <c r="BL277" i="3"/>
  <c r="BA148" i="5"/>
  <c r="AP43" i="3"/>
  <c r="AQ44" i="3"/>
  <c r="AD175" i="5"/>
  <c r="AD179" i="5" s="1"/>
  <c r="AD101" i="5"/>
  <c r="AD105" i="5" s="1"/>
  <c r="AE96" i="5"/>
  <c r="AE104" i="5"/>
  <c r="AF103" i="5"/>
  <c r="AE178" i="5"/>
  <c r="AF99" i="5"/>
  <c r="AP92" i="3"/>
  <c r="AO78" i="3"/>
  <c r="Z149" i="5"/>
  <c r="Y152" i="1"/>
  <c r="AP94" i="3"/>
  <c r="AO80" i="3"/>
  <c r="BK285" i="3"/>
  <c r="AY67" i="1"/>
  <c r="BC67" i="5" s="1"/>
  <c r="Z129" i="5"/>
  <c r="Z69" i="5"/>
  <c r="AA66" i="5"/>
  <c r="AP95" i="3"/>
  <c r="AO81" i="3"/>
  <c r="U165" i="5"/>
  <c r="U166" i="5" s="1"/>
  <c r="BN279" i="3"/>
  <c r="BM278" i="3"/>
  <c r="AE177" i="5"/>
  <c r="AF98" i="5"/>
  <c r="Z112" i="1"/>
  <c r="AA109" i="1"/>
  <c r="AB109" i="5"/>
  <c r="Z129" i="1"/>
  <c r="Z69" i="1"/>
  <c r="Z71" i="1" s="1"/>
  <c r="AA70" i="1" s="1"/>
  <c r="AB66" i="5"/>
  <c r="AN17" i="3"/>
  <c r="AN12" i="3" s="1"/>
  <c r="AO14" i="3"/>
  <c r="AP93" i="3"/>
  <c r="AO79" i="3"/>
  <c r="AF97" i="5"/>
  <c r="AE176" i="5"/>
  <c r="AY68" i="1"/>
  <c r="BC68" i="5" s="1"/>
  <c r="AK55" i="2"/>
  <c r="AL10" i="2"/>
  <c r="AJ46" i="1" l="1"/>
  <c r="AV233" i="3"/>
  <c r="AX249" i="3"/>
  <c r="AW248" i="3"/>
  <c r="AK46" i="5"/>
  <c r="AI35" i="1"/>
  <c r="AK35" i="5" s="1"/>
  <c r="AD25" i="5"/>
  <c r="AB19" i="1"/>
  <c r="AC19" i="5"/>
  <c r="AC52" i="5" s="1"/>
  <c r="AA52" i="1"/>
  <c r="AC34" i="1"/>
  <c r="AE34" i="5" s="1"/>
  <c r="AP223" i="3"/>
  <c r="AC25" i="1"/>
  <c r="AP149" i="3"/>
  <c r="AC28" i="1"/>
  <c r="AE28" i="5" s="1"/>
  <c r="AP165" i="3"/>
  <c r="AX185" i="3"/>
  <c r="AL30" i="1" s="1"/>
  <c r="AO30" i="5" s="1"/>
  <c r="Y139" i="5"/>
  <c r="Y140" i="5" s="1"/>
  <c r="Y164" i="5" s="1"/>
  <c r="AR134" i="3"/>
  <c r="AS135" i="3"/>
  <c r="AM56" i="3"/>
  <c r="Z135" i="1"/>
  <c r="Z133" i="1" s="1"/>
  <c r="Z139" i="1" s="1"/>
  <c r="Z126" i="1"/>
  <c r="Z131" i="1" s="1"/>
  <c r="Z138" i="5"/>
  <c r="AA138" i="5" s="1"/>
  <c r="AN35" i="3"/>
  <c r="AB14" i="1" s="1"/>
  <c r="AD14" i="5" s="1"/>
  <c r="AB15" i="1"/>
  <c r="AD15" i="5" s="1"/>
  <c r="AQ91" i="3"/>
  <c r="AP77" i="3"/>
  <c r="AO35" i="3"/>
  <c r="AC14" i="1" s="1"/>
  <c r="AE14" i="5" s="1"/>
  <c r="AC15" i="1"/>
  <c r="AE15" i="5" s="1"/>
  <c r="AE128" i="5" s="1"/>
  <c r="X139" i="1"/>
  <c r="X140" i="1" s="1"/>
  <c r="X164" i="1" s="1"/>
  <c r="Y133" i="1"/>
  <c r="Y139" i="1" s="1"/>
  <c r="Y140" i="1" s="1"/>
  <c r="W140" i="5"/>
  <c r="W164" i="5" s="1"/>
  <c r="AB8" i="5"/>
  <c r="AB126" i="5" s="1"/>
  <c r="W166" i="1"/>
  <c r="X165" i="1" s="1"/>
  <c r="AN19" i="3"/>
  <c r="AB10" i="1" s="1"/>
  <c r="AD10" i="5" s="1"/>
  <c r="Z17" i="5"/>
  <c r="Y53" i="1"/>
  <c r="Y55" i="1" s="1"/>
  <c r="Y62" i="1" s="1"/>
  <c r="Z126" i="5"/>
  <c r="AA126" i="5" s="1"/>
  <c r="AA8" i="5"/>
  <c r="AB9" i="1"/>
  <c r="AD9" i="5" s="1"/>
  <c r="AC8" i="5"/>
  <c r="AC126" i="5" s="1"/>
  <c r="AA126" i="1"/>
  <c r="AA17" i="1"/>
  <c r="AB17" i="5"/>
  <c r="Z53" i="1"/>
  <c r="Z55" i="1" s="1"/>
  <c r="Z62" i="1" s="1"/>
  <c r="V170" i="1"/>
  <c r="V174" i="1" s="1"/>
  <c r="V180" i="1" s="1"/>
  <c r="V183" i="1" s="1"/>
  <c r="W78" i="5"/>
  <c r="AM59" i="3"/>
  <c r="AM265" i="3" s="1"/>
  <c r="V83" i="1"/>
  <c r="V93" i="1" s="1"/>
  <c r="V119" i="1" s="1"/>
  <c r="AN116" i="3"/>
  <c r="AA128" i="1"/>
  <c r="AC128" i="5"/>
  <c r="AB179" i="1"/>
  <c r="AN64" i="3"/>
  <c r="AA137" i="5"/>
  <c r="W78" i="1"/>
  <c r="X92" i="5"/>
  <c r="AP101" i="3"/>
  <c r="AO67" i="3"/>
  <c r="AB134" i="5"/>
  <c r="S114" i="5"/>
  <c r="S117" i="5" s="1"/>
  <c r="S118" i="5" s="1"/>
  <c r="S72" i="5"/>
  <c r="T63" i="5"/>
  <c r="T64" i="5" s="1"/>
  <c r="AQ40" i="3"/>
  <c r="AP39" i="3"/>
  <c r="AP37" i="3" s="1"/>
  <c r="AQ89" i="3"/>
  <c r="AP69" i="3"/>
  <c r="AQ85" i="3"/>
  <c r="AP65" i="3"/>
  <c r="AC137" i="5"/>
  <c r="AA137" i="1"/>
  <c r="R83" i="5"/>
  <c r="R93" i="5" s="1"/>
  <c r="R119" i="5" s="1"/>
  <c r="R170" i="5"/>
  <c r="R174" i="5" s="1"/>
  <c r="R180" i="5" s="1"/>
  <c r="R183" i="5" s="1"/>
  <c r="AB137" i="5"/>
  <c r="AQ175" i="3"/>
  <c r="AE29" i="1" s="1"/>
  <c r="AG29" i="5" s="1"/>
  <c r="Y153" i="1"/>
  <c r="M180" i="5"/>
  <c r="N174" i="5"/>
  <c r="AR213" i="3"/>
  <c r="AF33" i="1" s="1"/>
  <c r="AH33" i="5" s="1"/>
  <c r="X114" i="1"/>
  <c r="X117" i="1" s="1"/>
  <c r="X118" i="1" s="1"/>
  <c r="Y63" i="1"/>
  <c r="X72" i="1"/>
  <c r="AS102" i="3"/>
  <c r="AR68" i="3"/>
  <c r="AP86" i="3"/>
  <c r="AP84" i="3" s="1"/>
  <c r="AO66" i="3"/>
  <c r="AP158" i="3"/>
  <c r="AD26" i="1" s="1"/>
  <c r="AF26" i="5" s="1"/>
  <c r="N93" i="5"/>
  <c r="N119" i="5" s="1"/>
  <c r="M119" i="5"/>
  <c r="AC134" i="5"/>
  <c r="AA134" i="1"/>
  <c r="Z135" i="5"/>
  <c r="AA135" i="5" s="1"/>
  <c r="AA134" i="5"/>
  <c r="AR104" i="3"/>
  <c r="AQ70" i="3"/>
  <c r="AQ95" i="3"/>
  <c r="AP81" i="3"/>
  <c r="AA69" i="1"/>
  <c r="AA71" i="1" s="1"/>
  <c r="AB70" i="1" s="1"/>
  <c r="AA129" i="1"/>
  <c r="AC66" i="5"/>
  <c r="AQ93" i="3"/>
  <c r="AP79" i="3"/>
  <c r="AF177" i="5"/>
  <c r="AG98" i="5"/>
  <c r="AQ92" i="3"/>
  <c r="AP78" i="3"/>
  <c r="AD104" i="1"/>
  <c r="AE103" i="1"/>
  <c r="AA110" i="5"/>
  <c r="X182" i="1"/>
  <c r="X92" i="1"/>
  <c r="AP274" i="3"/>
  <c r="AQ275" i="3"/>
  <c r="AF176" i="5"/>
  <c r="AG97" i="5"/>
  <c r="V165" i="5"/>
  <c r="V166" i="5" s="1"/>
  <c r="Z71" i="5"/>
  <c r="AA69" i="5"/>
  <c r="AF178" i="5"/>
  <c r="AG99" i="5"/>
  <c r="AR44" i="3"/>
  <c r="AQ43" i="3"/>
  <c r="AZ68" i="1"/>
  <c r="BD68" i="5" s="1"/>
  <c r="AE52" i="2"/>
  <c r="AF7" i="2"/>
  <c r="AN288" i="3"/>
  <c r="AB66" i="1"/>
  <c r="AB108" i="1"/>
  <c r="AD178" i="1"/>
  <c r="AE99" i="1"/>
  <c r="AB149" i="5"/>
  <c r="Z152" i="1"/>
  <c r="BN278" i="3"/>
  <c r="BO279" i="3"/>
  <c r="AQ94" i="3"/>
  <c r="AP80" i="3"/>
  <c r="AO76" i="3"/>
  <c r="Y92" i="5"/>
  <c r="Y182" i="5"/>
  <c r="AC177" i="1"/>
  <c r="AD98" i="1"/>
  <c r="AC176" i="1"/>
  <c r="AD97" i="1"/>
  <c r="AP14" i="3"/>
  <c r="AO17" i="3"/>
  <c r="AO12" i="3" s="1"/>
  <c r="BC148" i="5"/>
  <c r="BL285" i="3"/>
  <c r="AZ67" i="1"/>
  <c r="BD67" i="5" s="1"/>
  <c r="AL55" i="2"/>
  <c r="AM10" i="2"/>
  <c r="AB129" i="5"/>
  <c r="AB69" i="5"/>
  <c r="AB109" i="1"/>
  <c r="AA112" i="1"/>
  <c r="AC109" i="5"/>
  <c r="Z146" i="1"/>
  <c r="AB143" i="5"/>
  <c r="BM277" i="3"/>
  <c r="BM283" i="3"/>
  <c r="AA129" i="5"/>
  <c r="AA149" i="5"/>
  <c r="Z152" i="5"/>
  <c r="AA152" i="5" s="1"/>
  <c r="AE101" i="5"/>
  <c r="AE105" i="5" s="1"/>
  <c r="AF96" i="5"/>
  <c r="AE175" i="5"/>
  <c r="AE179" i="5" s="1"/>
  <c r="AQ203" i="3"/>
  <c r="AE32" i="1" s="1"/>
  <c r="AG32" i="5" s="1"/>
  <c r="AP21" i="3"/>
  <c r="AO24" i="3"/>
  <c r="AO19" i="3" s="1"/>
  <c r="AC10" i="1" s="1"/>
  <c r="AE10" i="5" s="1"/>
  <c r="AC175" i="1"/>
  <c r="AC101" i="1"/>
  <c r="AC105" i="1" s="1"/>
  <c r="AD96" i="1"/>
  <c r="Z146" i="5"/>
  <c r="AA143" i="5"/>
  <c r="AO270" i="3"/>
  <c r="AO269" i="3" s="1"/>
  <c r="AP271" i="3"/>
  <c r="AQ96" i="3"/>
  <c r="AP82" i="3"/>
  <c r="AA110" i="1"/>
  <c r="AC108" i="5"/>
  <c r="AC110" i="5" s="1"/>
  <c r="AR193" i="3"/>
  <c r="AF31" i="1" s="1"/>
  <c r="AH31" i="5" s="1"/>
  <c r="AF104" i="5"/>
  <c r="AG103" i="5"/>
  <c r="AK46" i="1" l="1"/>
  <c r="AW233" i="3"/>
  <c r="AY249" i="3"/>
  <c r="AX248" i="3"/>
  <c r="AL46" i="5"/>
  <c r="AJ35" i="1"/>
  <c r="AL35" i="5" s="1"/>
  <c r="AD28" i="1"/>
  <c r="AF28" i="5" s="1"/>
  <c r="AQ165" i="3"/>
  <c r="AD25" i="1"/>
  <c r="AQ149" i="3"/>
  <c r="AD19" i="5"/>
  <c r="AB52" i="1"/>
  <c r="AY185" i="3"/>
  <c r="AM30" i="1" s="1"/>
  <c r="AP30" i="5" s="1"/>
  <c r="AD34" i="1"/>
  <c r="AF34" i="5" s="1"/>
  <c r="AQ223" i="3"/>
  <c r="AE25" i="5"/>
  <c r="AC19" i="1"/>
  <c r="Z136" i="5"/>
  <c r="AA136" i="5" s="1"/>
  <c r="AS134" i="3"/>
  <c r="AT135" i="3"/>
  <c r="AC9" i="1"/>
  <c r="AE9" i="5" s="1"/>
  <c r="AO56" i="3"/>
  <c r="AN59" i="3"/>
  <c r="AN265" i="3" s="1"/>
  <c r="AN56" i="3"/>
  <c r="AC138" i="5"/>
  <c r="AC136" i="5" s="1"/>
  <c r="Z140" i="1"/>
  <c r="AC135" i="5"/>
  <c r="AC133" i="5" s="1"/>
  <c r="AP35" i="3"/>
  <c r="AD14" i="1" s="1"/>
  <c r="AF14" i="5" s="1"/>
  <c r="AD15" i="1"/>
  <c r="AF15" i="5" s="1"/>
  <c r="AQ77" i="3"/>
  <c r="AR91" i="3"/>
  <c r="Z133" i="5"/>
  <c r="AN10" i="3"/>
  <c r="AB8" i="1" s="1"/>
  <c r="AD8" i="5" s="1"/>
  <c r="AD126" i="5" s="1"/>
  <c r="Y64" i="1"/>
  <c r="Y72" i="1" s="1"/>
  <c r="Z131" i="5"/>
  <c r="AA131" i="5" s="1"/>
  <c r="AB53" i="5"/>
  <c r="AC17" i="5"/>
  <c r="AC53" i="5" s="1"/>
  <c r="AC55" i="5" s="1"/>
  <c r="AC62" i="5" s="1"/>
  <c r="AA53" i="1"/>
  <c r="AA55" i="1" s="1"/>
  <c r="AA62" i="1" s="1"/>
  <c r="Y164" i="1"/>
  <c r="Z53" i="5"/>
  <c r="AA17" i="5"/>
  <c r="AA131" i="1"/>
  <c r="W170" i="1"/>
  <c r="W174" i="1" s="1"/>
  <c r="W180" i="1" s="1"/>
  <c r="W183" i="1" s="1"/>
  <c r="X78" i="5"/>
  <c r="AO10" i="3"/>
  <c r="AC8" i="1" s="1"/>
  <c r="AB128" i="1"/>
  <c r="AD128" i="5"/>
  <c r="AC179" i="1"/>
  <c r="X166" i="1"/>
  <c r="Y165" i="1" s="1"/>
  <c r="X78" i="1"/>
  <c r="AO64" i="3"/>
  <c r="W83" i="1"/>
  <c r="W93" i="1" s="1"/>
  <c r="W119" i="1" s="1"/>
  <c r="AD137" i="5"/>
  <c r="AB137" i="1"/>
  <c r="AB138" i="1" s="1"/>
  <c r="AB136" i="1" s="1"/>
  <c r="AC128" i="1"/>
  <c r="AA135" i="1"/>
  <c r="AA133" i="1" s="1"/>
  <c r="AR89" i="3"/>
  <c r="AQ69" i="3"/>
  <c r="AQ86" i="3"/>
  <c r="AQ84" i="3" s="1"/>
  <c r="AP66" i="3"/>
  <c r="N180" i="5"/>
  <c r="N183" i="5" s="1"/>
  <c r="M183" i="5"/>
  <c r="AQ101" i="3"/>
  <c r="AP67" i="3"/>
  <c r="AT102" i="3"/>
  <c r="AS68" i="3"/>
  <c r="AB134" i="1"/>
  <c r="AR175" i="3"/>
  <c r="AF29" i="1" s="1"/>
  <c r="AH29" i="5" s="1"/>
  <c r="AA138" i="1"/>
  <c r="AA136" i="1" s="1"/>
  <c r="T72" i="5"/>
  <c r="U63" i="5"/>
  <c r="U64" i="5" s="1"/>
  <c r="T114" i="5"/>
  <c r="T117" i="5" s="1"/>
  <c r="T118" i="5" s="1"/>
  <c r="AR40" i="3"/>
  <c r="AQ39" i="3"/>
  <c r="AQ37" i="3" s="1"/>
  <c r="AS213" i="3"/>
  <c r="AG33" i="1" s="1"/>
  <c r="AI33" i="5" s="1"/>
  <c r="S83" i="5"/>
  <c r="S93" i="5" s="1"/>
  <c r="S119" i="5" s="1"/>
  <c r="S170" i="5"/>
  <c r="S174" i="5" s="1"/>
  <c r="S180" i="5" s="1"/>
  <c r="S183" i="5" s="1"/>
  <c r="AR85" i="3"/>
  <c r="AQ65" i="3"/>
  <c r="AB135" i="5"/>
  <c r="AB133" i="5" s="1"/>
  <c r="AQ158" i="3"/>
  <c r="AE26" i="1" s="1"/>
  <c r="AG26" i="5" s="1"/>
  <c r="AB138" i="5"/>
  <c r="AB136" i="5" s="1"/>
  <c r="AS104" i="3"/>
  <c r="AR70" i="3"/>
  <c r="AB131" i="5"/>
  <c r="AD176" i="1"/>
  <c r="AE97" i="1"/>
  <c r="AO116" i="3"/>
  <c r="BN283" i="3"/>
  <c r="BN277" i="3"/>
  <c r="W165" i="5"/>
  <c r="W166" i="5" s="1"/>
  <c r="AG176" i="5"/>
  <c r="AH97" i="5"/>
  <c r="AR275" i="3"/>
  <c r="AQ274" i="3"/>
  <c r="AC149" i="5"/>
  <c r="AC152" i="5" s="1"/>
  <c r="AA152" i="1"/>
  <c r="AR203" i="3"/>
  <c r="AF32" i="1" s="1"/>
  <c r="AH32" i="5" s="1"/>
  <c r="BM285" i="3"/>
  <c r="BA67" i="1"/>
  <c r="BE67" i="5" s="1"/>
  <c r="AR96" i="3"/>
  <c r="AQ82" i="3"/>
  <c r="AF175" i="5"/>
  <c r="AF179" i="5" s="1"/>
  <c r="AF101" i="5"/>
  <c r="AF105" i="5" s="1"/>
  <c r="AG96" i="5"/>
  <c r="AB146" i="5"/>
  <c r="AF52" i="2"/>
  <c r="AG7" i="2"/>
  <c r="Y182" i="1"/>
  <c r="Y92" i="1"/>
  <c r="AR43" i="3"/>
  <c r="AS44" i="3"/>
  <c r="AF103" i="1"/>
  <c r="AE104" i="1"/>
  <c r="AP76" i="3"/>
  <c r="Z153" i="5"/>
  <c r="AA153" i="5" s="1"/>
  <c r="AA146" i="5"/>
  <c r="AC109" i="1"/>
  <c r="AB112" i="1"/>
  <c r="AD109" i="5"/>
  <c r="AS193" i="3"/>
  <c r="AG31" i="1" s="1"/>
  <c r="AI31" i="5" s="1"/>
  <c r="AQ271" i="3"/>
  <c r="AP270" i="3"/>
  <c r="AP269" i="3" s="1"/>
  <c r="AD175" i="1"/>
  <c r="AD101" i="1"/>
  <c r="AD105" i="1" s="1"/>
  <c r="AE96" i="1"/>
  <c r="AP24" i="3"/>
  <c r="AP19" i="3" s="1"/>
  <c r="AD10" i="1" s="1"/>
  <c r="AF10" i="5" s="1"/>
  <c r="AQ21" i="3"/>
  <c r="Z153" i="1"/>
  <c r="AD177" i="1"/>
  <c r="AE98" i="1"/>
  <c r="AR94" i="3"/>
  <c r="AQ80" i="3"/>
  <c r="AB152" i="5"/>
  <c r="AB110" i="1"/>
  <c r="AD108" i="5"/>
  <c r="AD110" i="5" s="1"/>
  <c r="AG178" i="5"/>
  <c r="AH99" i="5"/>
  <c r="AR92" i="3"/>
  <c r="AQ78" i="3"/>
  <c r="AC129" i="5"/>
  <c r="AC131" i="5" s="1"/>
  <c r="AC69" i="5"/>
  <c r="AG104" i="5"/>
  <c r="AH103" i="5"/>
  <c r="AO288" i="3"/>
  <c r="AC108" i="1"/>
  <c r="AC66" i="1"/>
  <c r="BA68" i="1"/>
  <c r="BE68" i="5" s="1"/>
  <c r="AM55" i="2"/>
  <c r="AN10" i="2"/>
  <c r="BD148" i="5"/>
  <c r="AP17" i="3"/>
  <c r="AP12" i="3" s="1"/>
  <c r="AQ14" i="3"/>
  <c r="BP279" i="3"/>
  <c r="BO278" i="3"/>
  <c r="AE178" i="1"/>
  <c r="AF99" i="1"/>
  <c r="AB69" i="1"/>
  <c r="AB71" i="1" s="1"/>
  <c r="AC70" i="1" s="1"/>
  <c r="AB129" i="1"/>
  <c r="AD66" i="5"/>
  <c r="AA71" i="5"/>
  <c r="AB70" i="5"/>
  <c r="AN70" i="5" s="1"/>
  <c r="AA146" i="1"/>
  <c r="AC143" i="5"/>
  <c r="AC146" i="5" s="1"/>
  <c r="AG177" i="5"/>
  <c r="AH98" i="5"/>
  <c r="AQ79" i="3"/>
  <c r="AR93" i="3"/>
  <c r="AR95" i="3"/>
  <c r="AQ81" i="3"/>
  <c r="AL46" i="1" l="1"/>
  <c r="AX233" i="3"/>
  <c r="AZ249" i="3"/>
  <c r="AY248" i="3"/>
  <c r="AM46" i="5"/>
  <c r="AN46" i="5" s="1"/>
  <c r="AK35" i="1"/>
  <c r="AM35" i="5" s="1"/>
  <c r="AN35" i="5" s="1"/>
  <c r="AZ185" i="3"/>
  <c r="AN30" i="1" s="1"/>
  <c r="AQ30" i="5" s="1"/>
  <c r="Z164" i="1"/>
  <c r="AD52" i="5"/>
  <c r="AE19" i="5"/>
  <c r="AE52" i="5" s="1"/>
  <c r="AC52" i="1"/>
  <c r="AE25" i="1"/>
  <c r="AR149" i="3"/>
  <c r="AF25" i="5"/>
  <c r="AD19" i="1"/>
  <c r="AE34" i="1"/>
  <c r="AG34" i="5" s="1"/>
  <c r="AR223" i="3"/>
  <c r="AE28" i="1"/>
  <c r="AG28" i="5" s="1"/>
  <c r="AR165" i="3"/>
  <c r="AD128" i="1"/>
  <c r="AC139" i="5"/>
  <c r="AC140" i="5" s="1"/>
  <c r="AU135" i="3"/>
  <c r="AT134" i="3"/>
  <c r="AO59" i="3"/>
  <c r="AO265" i="3" s="1"/>
  <c r="AD9" i="1"/>
  <c r="AF9" i="5" s="1"/>
  <c r="AP56" i="3"/>
  <c r="AB139" i="5"/>
  <c r="Z139" i="5"/>
  <c r="AA133" i="5"/>
  <c r="AR77" i="3"/>
  <c r="AS91" i="3"/>
  <c r="AD138" i="5"/>
  <c r="AD136" i="5" s="1"/>
  <c r="AB135" i="1"/>
  <c r="AB133" i="1" s="1"/>
  <c r="AB139" i="1" s="1"/>
  <c r="AQ35" i="3"/>
  <c r="AE14" i="1" s="1"/>
  <c r="AG14" i="5" s="1"/>
  <c r="AE15" i="1"/>
  <c r="AG15" i="5" s="1"/>
  <c r="AB126" i="1"/>
  <c r="AB131" i="1" s="1"/>
  <c r="AB17" i="1"/>
  <c r="AD17" i="5" s="1"/>
  <c r="AD53" i="5" s="1"/>
  <c r="AD55" i="5" s="1"/>
  <c r="AD62" i="5" s="1"/>
  <c r="Z63" i="1"/>
  <c r="Z64" i="1" s="1"/>
  <c r="AA63" i="1" s="1"/>
  <c r="AA64" i="1" s="1"/>
  <c r="Y114" i="1"/>
  <c r="Y117" i="1" s="1"/>
  <c r="Y118" i="1" s="1"/>
  <c r="Y78" i="1" s="1"/>
  <c r="Y166" i="1"/>
  <c r="Z165" i="1" s="1"/>
  <c r="Z166" i="1" s="1"/>
  <c r="AE8" i="5"/>
  <c r="AC17" i="1"/>
  <c r="AC126" i="1"/>
  <c r="AB55" i="5"/>
  <c r="Z55" i="5"/>
  <c r="AA53" i="5"/>
  <c r="X83" i="1"/>
  <c r="X93" i="1" s="1"/>
  <c r="X119" i="1" s="1"/>
  <c r="Y78" i="5"/>
  <c r="AP10" i="3"/>
  <c r="AD8" i="1" s="1"/>
  <c r="X170" i="1"/>
  <c r="X174" i="1" s="1"/>
  <c r="X180" i="1" s="1"/>
  <c r="X183" i="1" s="1"/>
  <c r="AA139" i="1"/>
  <c r="AA140" i="1" s="1"/>
  <c r="AC153" i="5"/>
  <c r="AS85" i="3"/>
  <c r="AR65" i="3"/>
  <c r="AS89" i="3"/>
  <c r="AR69" i="3"/>
  <c r="AR39" i="3"/>
  <c r="AR37" i="3" s="1"/>
  <c r="AS40" i="3"/>
  <c r="AS175" i="3"/>
  <c r="AG29" i="1" s="1"/>
  <c r="AI29" i="5" s="1"/>
  <c r="AR101" i="3"/>
  <c r="AQ67" i="3"/>
  <c r="AE128" i="1"/>
  <c r="AE134" i="5"/>
  <c r="AC134" i="1"/>
  <c r="T170" i="5"/>
  <c r="T174" i="5" s="1"/>
  <c r="T180" i="5" s="1"/>
  <c r="T183" i="5" s="1"/>
  <c r="T83" i="5"/>
  <c r="T93" i="5" s="1"/>
  <c r="T119" i="5" s="1"/>
  <c r="AQ76" i="3"/>
  <c r="AR158" i="3"/>
  <c r="AF26" i="1" s="1"/>
  <c r="AH26" i="5" s="1"/>
  <c r="V63" i="5"/>
  <c r="V64" i="5" s="1"/>
  <c r="U72" i="5"/>
  <c r="U114" i="5"/>
  <c r="U117" i="5" s="1"/>
  <c r="U118" i="5" s="1"/>
  <c r="AP64" i="3"/>
  <c r="AC137" i="1"/>
  <c r="AC138" i="1" s="1"/>
  <c r="AC136" i="1" s="1"/>
  <c r="AD134" i="5"/>
  <c r="AR86" i="3"/>
  <c r="AR84" i="3" s="1"/>
  <c r="AQ66" i="3"/>
  <c r="AT213" i="3"/>
  <c r="AH33" i="1" s="1"/>
  <c r="AJ33" i="5" s="1"/>
  <c r="AU102" i="3"/>
  <c r="AT68" i="3"/>
  <c r="AT104" i="3"/>
  <c r="AS70" i="3"/>
  <c r="AB182" i="5"/>
  <c r="AH178" i="5"/>
  <c r="AI99" i="5"/>
  <c r="AE177" i="1"/>
  <c r="AF98" i="1"/>
  <c r="AG103" i="1"/>
  <c r="AF104" i="1"/>
  <c r="AI97" i="5"/>
  <c r="AH176" i="5"/>
  <c r="BB68" i="1"/>
  <c r="BF68" i="5" s="1"/>
  <c r="Z182" i="5"/>
  <c r="Z92" i="5"/>
  <c r="AA92" i="5" s="1"/>
  <c r="AA87" i="5"/>
  <c r="AA182" i="5" s="1"/>
  <c r="AC129" i="1"/>
  <c r="AC69" i="1"/>
  <c r="AC71" i="1" s="1"/>
  <c r="AD70" i="1" s="1"/>
  <c r="AE66" i="5"/>
  <c r="AH104" i="5"/>
  <c r="AI103" i="5"/>
  <c r="AS92" i="3"/>
  <c r="AR78" i="3"/>
  <c r="AT193" i="3"/>
  <c r="AH31" i="1" s="1"/>
  <c r="AJ31" i="5" s="1"/>
  <c r="AB146" i="1"/>
  <c r="AD143" i="5"/>
  <c r="AD146" i="5" s="1"/>
  <c r="Z182" i="1"/>
  <c r="Z92" i="1"/>
  <c r="AI98" i="5"/>
  <c r="AH177" i="5"/>
  <c r="BO283" i="3"/>
  <c r="BO277" i="3"/>
  <c r="AE175" i="1"/>
  <c r="AE101" i="1"/>
  <c r="AE105" i="1" s="1"/>
  <c r="AF96" i="1"/>
  <c r="BQ279" i="3"/>
  <c r="BP278" i="3"/>
  <c r="AS95" i="3"/>
  <c r="AR81" i="3"/>
  <c r="AS93" i="3"/>
  <c r="AR79" i="3"/>
  <c r="AF178" i="1"/>
  <c r="AG99" i="1"/>
  <c r="AQ17" i="3"/>
  <c r="AQ12" i="3" s="1"/>
  <c r="AR14" i="3"/>
  <c r="AC110" i="1"/>
  <c r="AE108" i="5"/>
  <c r="AE110" i="5" s="1"/>
  <c r="AQ24" i="3"/>
  <c r="AR21" i="3"/>
  <c r="AD179" i="1"/>
  <c r="AF128" i="5"/>
  <c r="AP116" i="3"/>
  <c r="AG52" i="2"/>
  <c r="AH7" i="2"/>
  <c r="BE148" i="5"/>
  <c r="AS203" i="3"/>
  <c r="AG32" i="1" s="1"/>
  <c r="AI32" i="5" s="1"/>
  <c r="AD149" i="5"/>
  <c r="AB152" i="1"/>
  <c r="X165" i="5"/>
  <c r="X166" i="5" s="1"/>
  <c r="AE176" i="1"/>
  <c r="AF97" i="1"/>
  <c r="AB140" i="5"/>
  <c r="AR271" i="3"/>
  <c r="AQ270" i="3"/>
  <c r="AQ269" i="3" s="1"/>
  <c r="AG175" i="5"/>
  <c r="AG179" i="5" s="1"/>
  <c r="AG101" i="5"/>
  <c r="AG105" i="5" s="1"/>
  <c r="AH96" i="5"/>
  <c r="AS96" i="3"/>
  <c r="AR82" i="3"/>
  <c r="AA153" i="1"/>
  <c r="AD129" i="5"/>
  <c r="AD131" i="5" s="1"/>
  <c r="AD69" i="5"/>
  <c r="AN55" i="2"/>
  <c r="AO10" i="2"/>
  <c r="AS94" i="3"/>
  <c r="AR80" i="3"/>
  <c r="AB71" i="5"/>
  <c r="AC70" i="5" s="1"/>
  <c r="AC71" i="5" s="1"/>
  <c r="AD70" i="5" s="1"/>
  <c r="AP288" i="3"/>
  <c r="AD108" i="1"/>
  <c r="AD66" i="1"/>
  <c r="AD109" i="1"/>
  <c r="AC112" i="1"/>
  <c r="AE109" i="5"/>
  <c r="AS43" i="3"/>
  <c r="AT44" i="3"/>
  <c r="AB153" i="5"/>
  <c r="AS275" i="3"/>
  <c r="AR274" i="3"/>
  <c r="BN285" i="3"/>
  <c r="BB67" i="1"/>
  <c r="BF67" i="5" s="1"/>
  <c r="AM46" i="1" l="1"/>
  <c r="AY233" i="3"/>
  <c r="BA249" i="3"/>
  <c r="AZ248" i="3"/>
  <c r="AO46" i="5"/>
  <c r="AL35" i="1"/>
  <c r="AO35" i="5" s="1"/>
  <c r="AF34" i="1"/>
  <c r="AH34" i="5" s="1"/>
  <c r="AS223" i="3"/>
  <c r="BA185" i="3"/>
  <c r="AO30" i="1" s="1"/>
  <c r="AR30" i="5" s="1"/>
  <c r="AF19" i="5"/>
  <c r="AF52" i="5" s="1"/>
  <c r="AD52" i="1"/>
  <c r="AG25" i="5"/>
  <c r="AE19" i="1"/>
  <c r="AF28" i="1"/>
  <c r="AH28" i="5" s="1"/>
  <c r="AS165" i="3"/>
  <c r="AF25" i="1"/>
  <c r="AS149" i="3"/>
  <c r="Z72" i="1"/>
  <c r="AB53" i="1"/>
  <c r="AB55" i="1" s="1"/>
  <c r="AB62" i="1" s="1"/>
  <c r="AV135" i="3"/>
  <c r="AU134" i="3"/>
  <c r="AE9" i="1"/>
  <c r="AG9" i="5" s="1"/>
  <c r="AC164" i="5"/>
  <c r="AT91" i="3"/>
  <c r="AS77" i="3"/>
  <c r="AE135" i="5"/>
  <c r="AE133" i="5" s="1"/>
  <c r="AA139" i="5"/>
  <c r="Z140" i="5"/>
  <c r="AR35" i="3"/>
  <c r="AF14" i="1" s="1"/>
  <c r="AH14" i="5" s="1"/>
  <c r="AF15" i="1"/>
  <c r="AH15" i="5" s="1"/>
  <c r="AH128" i="5" s="1"/>
  <c r="AC131" i="1"/>
  <c r="AQ20" i="3"/>
  <c r="Z114" i="1"/>
  <c r="Z117" i="1" s="1"/>
  <c r="Z118" i="1" s="1"/>
  <c r="Z78" i="1" s="1"/>
  <c r="Z62" i="5"/>
  <c r="AA62" i="5" s="1"/>
  <c r="AA55" i="5"/>
  <c r="AD17" i="1"/>
  <c r="AF8" i="5"/>
  <c r="AF126" i="5" s="1"/>
  <c r="AD126" i="1"/>
  <c r="AB62" i="5"/>
  <c r="AE17" i="5"/>
  <c r="AC53" i="1"/>
  <c r="AC55" i="1" s="1"/>
  <c r="AC62" i="1" s="1"/>
  <c r="AE126" i="5"/>
  <c r="AB140" i="1"/>
  <c r="AA164" i="1"/>
  <c r="Y170" i="1"/>
  <c r="Y174" i="1" s="1"/>
  <c r="Y180" i="1" s="1"/>
  <c r="Y183" i="1" s="1"/>
  <c r="Z78" i="5"/>
  <c r="Y83" i="1"/>
  <c r="Y93" i="1" s="1"/>
  <c r="Y119" i="1" s="1"/>
  <c r="AG128" i="5"/>
  <c r="AP59" i="3"/>
  <c r="AP265" i="3" s="1"/>
  <c r="AQ116" i="3"/>
  <c r="AQ19" i="3"/>
  <c r="AE10" i="1" s="1"/>
  <c r="AG10" i="5" s="1"/>
  <c r="AQ13" i="3"/>
  <c r="AQ64" i="3"/>
  <c r="AB92" i="5"/>
  <c r="AT40" i="3"/>
  <c r="AS39" i="3"/>
  <c r="AS37" i="3" s="1"/>
  <c r="AE137" i="5"/>
  <c r="AT175" i="3"/>
  <c r="AH29" i="1" s="1"/>
  <c r="AJ29" i="5" s="1"/>
  <c r="AR76" i="3"/>
  <c r="AV102" i="3"/>
  <c r="AU68" i="3"/>
  <c r="AB63" i="1"/>
  <c r="AA114" i="1"/>
  <c r="AA117" i="1" s="1"/>
  <c r="AA118" i="1" s="1"/>
  <c r="AA72" i="1"/>
  <c r="U170" i="5"/>
  <c r="U174" i="5" s="1"/>
  <c r="U180" i="5" s="1"/>
  <c r="U183" i="5" s="1"/>
  <c r="U83" i="5"/>
  <c r="U93" i="5" s="1"/>
  <c r="U119" i="5" s="1"/>
  <c r="AS101" i="3"/>
  <c r="AR67" i="3"/>
  <c r="AS86" i="3"/>
  <c r="AS84" i="3" s="1"/>
  <c r="AR66" i="3"/>
  <c r="AT89" i="3"/>
  <c r="AS69" i="3"/>
  <c r="AS158" i="3"/>
  <c r="AG26" i="1" s="1"/>
  <c r="AI26" i="5" s="1"/>
  <c r="W63" i="5"/>
  <c r="W64" i="5" s="1"/>
  <c r="V114" i="5"/>
  <c r="V117" i="5" s="1"/>
  <c r="V118" i="5" s="1"/>
  <c r="V72" i="5"/>
  <c r="AC135" i="1"/>
  <c r="AU213" i="3"/>
  <c r="AI33" i="1" s="1"/>
  <c r="AK33" i="5" s="1"/>
  <c r="AD135" i="5"/>
  <c r="AD133" i="5" s="1"/>
  <c r="AT85" i="3"/>
  <c r="AS65" i="3"/>
  <c r="AU104" i="3"/>
  <c r="AT70" i="3"/>
  <c r="AA165" i="1"/>
  <c r="AS274" i="3"/>
  <c r="AT275" i="3"/>
  <c r="AA182" i="1"/>
  <c r="AA92" i="1"/>
  <c r="BR279" i="3"/>
  <c r="BQ278" i="3"/>
  <c r="AI177" i="5"/>
  <c r="AJ98" i="5"/>
  <c r="AJ97" i="5"/>
  <c r="AI176" i="5"/>
  <c r="AT43" i="3"/>
  <c r="AU44" i="3"/>
  <c r="AD129" i="1"/>
  <c r="AD69" i="1"/>
  <c r="AD71" i="1" s="1"/>
  <c r="AE70" i="1" s="1"/>
  <c r="AF66" i="5"/>
  <c r="AC146" i="1"/>
  <c r="AE143" i="5"/>
  <c r="AR270" i="3"/>
  <c r="AR269" i="3" s="1"/>
  <c r="AS271" i="3"/>
  <c r="AF176" i="1"/>
  <c r="AG97" i="1"/>
  <c r="AD152" i="5"/>
  <c r="AD153" i="5" s="1"/>
  <c r="AT203" i="3"/>
  <c r="AH32" i="1" s="1"/>
  <c r="AJ32" i="5" s="1"/>
  <c r="AH52" i="2"/>
  <c r="AI7" i="2"/>
  <c r="AG178" i="1"/>
  <c r="AH99" i="1"/>
  <c r="AF175" i="1"/>
  <c r="AF101" i="1"/>
  <c r="AF105" i="1" s="1"/>
  <c r="AG96" i="1"/>
  <c r="BO285" i="3"/>
  <c r="BC67" i="1"/>
  <c r="BG67" i="5" s="1"/>
  <c r="AT92" i="3"/>
  <c r="AS78" i="3"/>
  <c r="AE129" i="5"/>
  <c r="AE69" i="5"/>
  <c r="AJ99" i="5"/>
  <c r="AI178" i="5"/>
  <c r="AB164" i="5"/>
  <c r="BF148" i="5"/>
  <c r="AD110" i="1"/>
  <c r="AF108" i="5"/>
  <c r="AF110" i="5" s="1"/>
  <c r="AT94" i="3"/>
  <c r="AS80" i="3"/>
  <c r="AO55" i="2"/>
  <c r="AP10" i="2"/>
  <c r="AD71" i="5"/>
  <c r="AE70" i="5" s="1"/>
  <c r="AE149" i="5"/>
  <c r="AE152" i="5" s="1"/>
  <c r="AC152" i="1"/>
  <c r="AT96" i="3"/>
  <c r="AS82" i="3"/>
  <c r="AT95" i="3"/>
  <c r="AS81" i="3"/>
  <c r="BC68" i="1"/>
  <c r="BG68" i="5" s="1"/>
  <c r="AU193" i="3"/>
  <c r="AI31" i="1" s="1"/>
  <c r="AK31" i="5" s="1"/>
  <c r="AH103" i="1"/>
  <c r="AG104" i="1"/>
  <c r="AD112" i="1"/>
  <c r="AE109" i="1"/>
  <c r="AF109" i="5"/>
  <c r="AQ288" i="3"/>
  <c r="AE66" i="1"/>
  <c r="AE108" i="1"/>
  <c r="AT93" i="3"/>
  <c r="AS79" i="3"/>
  <c r="AR116" i="3"/>
  <c r="AH175" i="5"/>
  <c r="AH179" i="5" s="1"/>
  <c r="AH101" i="5"/>
  <c r="AH105" i="5" s="1"/>
  <c r="AI96" i="5"/>
  <c r="Y165" i="5"/>
  <c r="Y166" i="5" s="1"/>
  <c r="AS21" i="3"/>
  <c r="AR24" i="3"/>
  <c r="AR19" i="3" s="1"/>
  <c r="AF10" i="1" s="1"/>
  <c r="AH10" i="5" s="1"/>
  <c r="AR17" i="3"/>
  <c r="AR12" i="3" s="1"/>
  <c r="AS14" i="3"/>
  <c r="BP283" i="3"/>
  <c r="BP277" i="3"/>
  <c r="AE179" i="1"/>
  <c r="AB153" i="1"/>
  <c r="AI104" i="5"/>
  <c r="AJ103" i="5"/>
  <c r="AF177" i="1"/>
  <c r="AG98" i="1"/>
  <c r="AN46" i="1" l="1"/>
  <c r="AZ233" i="3"/>
  <c r="BB249" i="3"/>
  <c r="BA248" i="3"/>
  <c r="AP46" i="5"/>
  <c r="AM35" i="1"/>
  <c r="AP35" i="5" s="1"/>
  <c r="AA166" i="1"/>
  <c r="AF128" i="1"/>
  <c r="AG25" i="1"/>
  <c r="AT149" i="3"/>
  <c r="AH25" i="5"/>
  <c r="AF19" i="1"/>
  <c r="AG28" i="1"/>
  <c r="AI28" i="5" s="1"/>
  <c r="AT165" i="3"/>
  <c r="BB185" i="3"/>
  <c r="AP30" i="1" s="1"/>
  <c r="AS30" i="5" s="1"/>
  <c r="AG19" i="5"/>
  <c r="AE52" i="1"/>
  <c r="AG34" i="1"/>
  <c r="AI34" i="5" s="1"/>
  <c r="AT223" i="3"/>
  <c r="AB64" i="1"/>
  <c r="AC63" i="1" s="1"/>
  <c r="AC64" i="1" s="1"/>
  <c r="AV134" i="3"/>
  <c r="AW135" i="3"/>
  <c r="AB164" i="1"/>
  <c r="AQ56" i="3"/>
  <c r="AR56" i="3"/>
  <c r="AD139" i="5"/>
  <c r="AU91" i="3"/>
  <c r="AT77" i="3"/>
  <c r="AQ59" i="3"/>
  <c r="AQ265" i="3" s="1"/>
  <c r="Z164" i="5"/>
  <c r="AA164" i="5" s="1"/>
  <c r="AA140" i="5"/>
  <c r="AC133" i="1"/>
  <c r="AC139" i="1" s="1"/>
  <c r="AC140" i="1" s="1"/>
  <c r="AS35" i="3"/>
  <c r="AG14" i="1" s="1"/>
  <c r="AI14" i="5" s="1"/>
  <c r="AG15" i="1"/>
  <c r="AI15" i="5" s="1"/>
  <c r="AQ10" i="3"/>
  <c r="AE8" i="1" s="1"/>
  <c r="AG8" i="5" s="1"/>
  <c r="AG126" i="5" s="1"/>
  <c r="AD131" i="1"/>
  <c r="AE53" i="5"/>
  <c r="AR10" i="3"/>
  <c r="AF8" i="1" s="1"/>
  <c r="AF9" i="1"/>
  <c r="AH9" i="5" s="1"/>
  <c r="AF17" i="5"/>
  <c r="AF53" i="5" s="1"/>
  <c r="AF55" i="5" s="1"/>
  <c r="AF62" i="5" s="1"/>
  <c r="AD53" i="1"/>
  <c r="AD55" i="1" s="1"/>
  <c r="AD62" i="1" s="1"/>
  <c r="Z170" i="1"/>
  <c r="Z174" i="1" s="1"/>
  <c r="Z180" i="1" s="1"/>
  <c r="Z183" i="1" s="1"/>
  <c r="AB78" i="5"/>
  <c r="AG137" i="5"/>
  <c r="AR64" i="3"/>
  <c r="AR59" i="3" s="1"/>
  <c r="AR265" i="3" s="1"/>
  <c r="Z83" i="1"/>
  <c r="Z93" i="1" s="1"/>
  <c r="Z119" i="1" s="1"/>
  <c r="AA78" i="1"/>
  <c r="AU85" i="3"/>
  <c r="AT65" i="3"/>
  <c r="AU89" i="3"/>
  <c r="AT69" i="3"/>
  <c r="AE137" i="1"/>
  <c r="V170" i="5"/>
  <c r="V174" i="5" s="1"/>
  <c r="V180" i="5" s="1"/>
  <c r="V183" i="5" s="1"/>
  <c r="V83" i="5"/>
  <c r="V93" i="5" s="1"/>
  <c r="V119" i="5" s="1"/>
  <c r="AG134" i="5"/>
  <c r="AE134" i="1"/>
  <c r="W114" i="5"/>
  <c r="W117" i="5" s="1"/>
  <c r="W118" i="5" s="1"/>
  <c r="X63" i="5"/>
  <c r="X64" i="5" s="1"/>
  <c r="W72" i="5"/>
  <c r="AT86" i="3"/>
  <c r="AT84" i="3" s="1"/>
  <c r="AS66" i="3"/>
  <c r="AW102" i="3"/>
  <c r="AV68" i="3"/>
  <c r="AE138" i="5"/>
  <c r="AE136" i="5" s="1"/>
  <c r="AT158" i="3"/>
  <c r="AH26" i="1" s="1"/>
  <c r="AJ26" i="5" s="1"/>
  <c r="AD137" i="1"/>
  <c r="AD138" i="1" s="1"/>
  <c r="AD136" i="1" s="1"/>
  <c r="AV213" i="3"/>
  <c r="AJ33" i="1" s="1"/>
  <c r="AL33" i="5" s="1"/>
  <c r="AT101" i="3"/>
  <c r="AS67" i="3"/>
  <c r="AD134" i="1"/>
  <c r="AU175" i="3"/>
  <c r="AI29" i="1" s="1"/>
  <c r="AK29" i="5" s="1"/>
  <c r="AT39" i="3"/>
  <c r="AT37" i="3" s="1"/>
  <c r="AU40" i="3"/>
  <c r="AV104" i="3"/>
  <c r="AU70" i="3"/>
  <c r="AD182" i="5"/>
  <c r="BD68" i="1"/>
  <c r="BH68" i="5" s="1"/>
  <c r="AH104" i="1"/>
  <c r="AI103" i="1"/>
  <c r="AU95" i="3"/>
  <c r="AT81" i="3"/>
  <c r="AR288" i="3"/>
  <c r="AF66" i="1"/>
  <c r="AF108" i="1"/>
  <c r="AE110" i="1"/>
  <c r="AG108" i="5"/>
  <c r="AG110" i="5" s="1"/>
  <c r="AF109" i="1"/>
  <c r="AE112" i="1"/>
  <c r="AG109" i="5"/>
  <c r="AU96" i="3"/>
  <c r="AT82" i="3"/>
  <c r="AP55" i="2"/>
  <c r="AQ10" i="2"/>
  <c r="AU94" i="3"/>
  <c r="AT80" i="3"/>
  <c r="AB165" i="1"/>
  <c r="AJ178" i="5"/>
  <c r="AK99" i="5"/>
  <c r="AU92" i="3"/>
  <c r="AT78" i="3"/>
  <c r="AU203" i="3"/>
  <c r="AI32" i="1" s="1"/>
  <c r="AK32" i="5" s="1"/>
  <c r="AB182" i="1"/>
  <c r="AB92" i="1"/>
  <c r="AE146" i="5"/>
  <c r="AU275" i="3"/>
  <c r="AT274" i="3"/>
  <c r="AG177" i="1"/>
  <c r="AH98" i="1"/>
  <c r="AC92" i="5"/>
  <c r="AC182" i="5"/>
  <c r="AS76" i="3"/>
  <c r="AG175" i="1"/>
  <c r="AG101" i="1"/>
  <c r="AG105" i="1" s="1"/>
  <c r="AH96" i="1"/>
  <c r="AI101" i="5"/>
  <c r="AI105" i="5" s="1"/>
  <c r="AJ96" i="5"/>
  <c r="AI175" i="5"/>
  <c r="AI179" i="5" s="1"/>
  <c r="AE69" i="1"/>
  <c r="AE71" i="1" s="1"/>
  <c r="AF70" i="1" s="1"/>
  <c r="AE129" i="1"/>
  <c r="AG66" i="5"/>
  <c r="AD146" i="1"/>
  <c r="AF143" i="5"/>
  <c r="AF146" i="5" s="1"/>
  <c r="AE71" i="5"/>
  <c r="AF70" i="5" s="1"/>
  <c r="AF179" i="1"/>
  <c r="AC153" i="1"/>
  <c r="BQ277" i="3"/>
  <c r="BQ283" i="3"/>
  <c r="AT21" i="3"/>
  <c r="AS24" i="3"/>
  <c r="AS19" i="3" s="1"/>
  <c r="AG10" i="1" s="1"/>
  <c r="AI10" i="5" s="1"/>
  <c r="AV193" i="3"/>
  <c r="AJ31" i="1" s="1"/>
  <c r="AL31" i="5" s="1"/>
  <c r="AI52" i="2"/>
  <c r="AJ7" i="2"/>
  <c r="AF129" i="5"/>
  <c r="AF131" i="5" s="1"/>
  <c r="AF69" i="5"/>
  <c r="AV44" i="3"/>
  <c r="AU43" i="3"/>
  <c r="AJ177" i="5"/>
  <c r="AK98" i="5"/>
  <c r="AT14" i="3"/>
  <c r="AS17" i="3"/>
  <c r="AS12" i="3" s="1"/>
  <c r="AJ104" i="5"/>
  <c r="AK103" i="5"/>
  <c r="BP285" i="3"/>
  <c r="BD67" i="1"/>
  <c r="BH67" i="5" s="1"/>
  <c r="Z165" i="5"/>
  <c r="AU93" i="3"/>
  <c r="AT79" i="3"/>
  <c r="AF149" i="5"/>
  <c r="AF152" i="5" s="1"/>
  <c r="AD152" i="1"/>
  <c r="AE131" i="5"/>
  <c r="BG148" i="5"/>
  <c r="AH178" i="1"/>
  <c r="AI99" i="1"/>
  <c r="AG176" i="1"/>
  <c r="AH97" i="1"/>
  <c r="AT271" i="3"/>
  <c r="AS270" i="3"/>
  <c r="AS269" i="3" s="1"/>
  <c r="AJ176" i="5"/>
  <c r="AK97" i="5"/>
  <c r="BS279" i="3"/>
  <c r="BR278" i="3"/>
  <c r="AO46" i="1" l="1"/>
  <c r="BA233" i="3"/>
  <c r="BC249" i="3"/>
  <c r="BB248" i="3"/>
  <c r="AQ46" i="5"/>
  <c r="AN35" i="1"/>
  <c r="AQ35" i="5" s="1"/>
  <c r="BC185" i="3"/>
  <c r="AQ30" i="1" s="1"/>
  <c r="AT30" i="5" s="1"/>
  <c r="AH28" i="1"/>
  <c r="AJ28" i="5" s="1"/>
  <c r="AU165" i="3"/>
  <c r="AH34" i="1"/>
  <c r="AJ34" i="5" s="1"/>
  <c r="AU223" i="3"/>
  <c r="AH19" i="5"/>
  <c r="AH52" i="5" s="1"/>
  <c r="AF52" i="1"/>
  <c r="AH25" i="1"/>
  <c r="AU149" i="3"/>
  <c r="AG52" i="5"/>
  <c r="AI25" i="5"/>
  <c r="AG19" i="1"/>
  <c r="AG128" i="1"/>
  <c r="AB114" i="1"/>
  <c r="AB117" i="1" s="1"/>
  <c r="AB118" i="1" s="1"/>
  <c r="AB78" i="1" s="1"/>
  <c r="AB72" i="1"/>
  <c r="AB166" i="1"/>
  <c r="AC165" i="1" s="1"/>
  <c r="AW134" i="3"/>
  <c r="AX135" i="3"/>
  <c r="AG9" i="1"/>
  <c r="AI9" i="5" s="1"/>
  <c r="AS56" i="3"/>
  <c r="Z166" i="5"/>
  <c r="AA166" i="5" s="1"/>
  <c r="AE139" i="5"/>
  <c r="AE140" i="5" s="1"/>
  <c r="AV91" i="3"/>
  <c r="AU77" i="3"/>
  <c r="AT35" i="3"/>
  <c r="AH14" i="1" s="1"/>
  <c r="AJ14" i="5" s="1"/>
  <c r="AH15" i="1"/>
  <c r="AJ15" i="5" s="1"/>
  <c r="AG135" i="5"/>
  <c r="AG133" i="5" s="1"/>
  <c r="AG138" i="5"/>
  <c r="AG136" i="5" s="1"/>
  <c r="AD135" i="1"/>
  <c r="AD133" i="1" s="1"/>
  <c r="AD139" i="1" s="1"/>
  <c r="AD140" i="1" s="1"/>
  <c r="AD140" i="5"/>
  <c r="AD164" i="5" s="1"/>
  <c r="AC164" i="1"/>
  <c r="AE126" i="1"/>
  <c r="AE131" i="1" s="1"/>
  <c r="AE17" i="1"/>
  <c r="AE53" i="1" s="1"/>
  <c r="AE55" i="1" s="1"/>
  <c r="AE62" i="1" s="1"/>
  <c r="AH8" i="5"/>
  <c r="AF17" i="1"/>
  <c r="AF126" i="1"/>
  <c r="AE55" i="5"/>
  <c r="AA170" i="1"/>
  <c r="AA174" i="1" s="1"/>
  <c r="AA180" i="1" s="1"/>
  <c r="AA183" i="1" s="1"/>
  <c r="AC78" i="5"/>
  <c r="AS10" i="3"/>
  <c r="AG8" i="1" s="1"/>
  <c r="AA83" i="1"/>
  <c r="AA93" i="1" s="1"/>
  <c r="AA119" i="1" s="1"/>
  <c r="AS64" i="3"/>
  <c r="AD92" i="5"/>
  <c r="AX102" i="3"/>
  <c r="AW68" i="3"/>
  <c r="AH134" i="5"/>
  <c r="AF134" i="1"/>
  <c r="AC114" i="1"/>
  <c r="AC117" i="1" s="1"/>
  <c r="AC118" i="1" s="1"/>
  <c r="AD63" i="1"/>
  <c r="AD64" i="1" s="1"/>
  <c r="AC72" i="1"/>
  <c r="AU86" i="3"/>
  <c r="AU84" i="3" s="1"/>
  <c r="AT66" i="3"/>
  <c r="AH137" i="5"/>
  <c r="AF137" i="1"/>
  <c r="AF138" i="1" s="1"/>
  <c r="AF136" i="1" s="1"/>
  <c r="AE138" i="1"/>
  <c r="AE136" i="1" s="1"/>
  <c r="AW213" i="3"/>
  <c r="AK33" i="1" s="1"/>
  <c r="AM33" i="5" s="1"/>
  <c r="AN33" i="5" s="1"/>
  <c r="AU158" i="3"/>
  <c r="AI26" i="1" s="1"/>
  <c r="AK26" i="5" s="1"/>
  <c r="AV85" i="3"/>
  <c r="AU65" i="3"/>
  <c r="AV175" i="3"/>
  <c r="AJ29" i="1" s="1"/>
  <c r="AL29" i="5" s="1"/>
  <c r="X72" i="5"/>
  <c r="Y63" i="5"/>
  <c r="Y64" i="5" s="1"/>
  <c r="X114" i="5"/>
  <c r="X117" i="5" s="1"/>
  <c r="X118" i="5" s="1"/>
  <c r="AF134" i="5"/>
  <c r="AF137" i="5"/>
  <c r="W170" i="5"/>
  <c r="W174" i="5" s="1"/>
  <c r="W180" i="5" s="1"/>
  <c r="W183" i="5" s="1"/>
  <c r="W83" i="5"/>
  <c r="W93" i="5" s="1"/>
  <c r="W119" i="5" s="1"/>
  <c r="AV89" i="3"/>
  <c r="AU69" i="3"/>
  <c r="AE135" i="1"/>
  <c r="AE133" i="1" s="1"/>
  <c r="AV40" i="3"/>
  <c r="AU39" i="3"/>
  <c r="AU37" i="3" s="1"/>
  <c r="AU101" i="3"/>
  <c r="AT67" i="3"/>
  <c r="AW104" i="3"/>
  <c r="AV70" i="3"/>
  <c r="BH148" i="5"/>
  <c r="AV203" i="3"/>
  <c r="AJ32" i="1" s="1"/>
  <c r="AL32" i="5" s="1"/>
  <c r="AJ103" i="1"/>
  <c r="AI104" i="1"/>
  <c r="AK104" i="5"/>
  <c r="AL103" i="5"/>
  <c r="AK177" i="5"/>
  <c r="AL98" i="5"/>
  <c r="BE68" i="1"/>
  <c r="BI68" i="5" s="1"/>
  <c r="AE146" i="1"/>
  <c r="AG143" i="5"/>
  <c r="AG146" i="5" s="1"/>
  <c r="AC182" i="1"/>
  <c r="AC92" i="1"/>
  <c r="AF153" i="5"/>
  <c r="AG129" i="5"/>
  <c r="AG69" i="5"/>
  <c r="AJ175" i="5"/>
  <c r="AJ179" i="5" s="1"/>
  <c r="AJ101" i="5"/>
  <c r="AJ105" i="5" s="1"/>
  <c r="AK96" i="5"/>
  <c r="AS116" i="3"/>
  <c r="AH177" i="1"/>
  <c r="AI98" i="1"/>
  <c r="AF110" i="1"/>
  <c r="AH108" i="5"/>
  <c r="AH110" i="5" s="1"/>
  <c r="AJ52" i="2"/>
  <c r="AK7" i="2"/>
  <c r="AT24" i="3"/>
  <c r="AT19" i="3" s="1"/>
  <c r="AH10" i="1" s="1"/>
  <c r="AJ10" i="5" s="1"/>
  <c r="AU21" i="3"/>
  <c r="AU274" i="3"/>
  <c r="AV275" i="3"/>
  <c r="AL99" i="5"/>
  <c r="AK178" i="5"/>
  <c r="BR277" i="3"/>
  <c r="BR283" i="3"/>
  <c r="BT279" i="3"/>
  <c r="BS278" i="3"/>
  <c r="AI178" i="1"/>
  <c r="AJ99" i="1"/>
  <c r="AF71" i="5"/>
  <c r="AG70" i="5" s="1"/>
  <c r="BQ285" i="3"/>
  <c r="BE67" i="1"/>
  <c r="BI67" i="5" s="1"/>
  <c r="AG149" i="5"/>
  <c r="AG152" i="5" s="1"/>
  <c r="AE152" i="1"/>
  <c r="AD153" i="1"/>
  <c r="AH175" i="1"/>
  <c r="AH101" i="1"/>
  <c r="AH105" i="1" s="1"/>
  <c r="AI96" i="1"/>
  <c r="AT76" i="3"/>
  <c r="AV94" i="3"/>
  <c r="AU80" i="3"/>
  <c r="AU82" i="3"/>
  <c r="AV96" i="3"/>
  <c r="AG109" i="1"/>
  <c r="AF112" i="1"/>
  <c r="AH109" i="5"/>
  <c r="AF69" i="1"/>
  <c r="AF71" i="1" s="1"/>
  <c r="AG70" i="1" s="1"/>
  <c r="AF129" i="1"/>
  <c r="AH66" i="5"/>
  <c r="AT17" i="3"/>
  <c r="AT12" i="3" s="1"/>
  <c r="AU14" i="3"/>
  <c r="AV43" i="3"/>
  <c r="AW44" i="3"/>
  <c r="AG179" i="1"/>
  <c r="AE153" i="5"/>
  <c r="AS288" i="3"/>
  <c r="AG108" i="1"/>
  <c r="AG66" i="1"/>
  <c r="AT270" i="3"/>
  <c r="AT269" i="3" s="1"/>
  <c r="AU271" i="3"/>
  <c r="AI128" i="5"/>
  <c r="AK176" i="5"/>
  <c r="AL97" i="5"/>
  <c r="AH176" i="1"/>
  <c r="AI97" i="1"/>
  <c r="AU79" i="3"/>
  <c r="AV93" i="3"/>
  <c r="AW193" i="3"/>
  <c r="AK31" i="1" s="1"/>
  <c r="AM31" i="5" s="1"/>
  <c r="AN31" i="5" s="1"/>
  <c r="AU78" i="3"/>
  <c r="AV92" i="3"/>
  <c r="AQ55" i="2"/>
  <c r="AR10" i="2"/>
  <c r="AV95" i="3"/>
  <c r="AU81" i="3"/>
  <c r="AP46" i="1" l="1"/>
  <c r="BB233" i="3"/>
  <c r="BD249" i="3"/>
  <c r="BC248" i="3"/>
  <c r="AR46" i="5"/>
  <c r="AO35" i="1"/>
  <c r="AR35" i="5" s="1"/>
  <c r="AI19" i="5"/>
  <c r="AI52" i="5" s="1"/>
  <c r="AG52" i="1"/>
  <c r="AI34" i="1"/>
  <c r="AK34" i="5" s="1"/>
  <c r="AV223" i="3"/>
  <c r="AI28" i="1"/>
  <c r="AK28" i="5" s="1"/>
  <c r="AV165" i="3"/>
  <c r="BD185" i="3"/>
  <c r="AR30" i="1" s="1"/>
  <c r="AU30" i="5" s="1"/>
  <c r="AI25" i="1"/>
  <c r="AV149" i="3"/>
  <c r="AJ25" i="5"/>
  <c r="AH19" i="1"/>
  <c r="AG17" i="5"/>
  <c r="AB165" i="5"/>
  <c r="AB166" i="5" s="1"/>
  <c r="AX134" i="3"/>
  <c r="AY135" i="3"/>
  <c r="AT56" i="3"/>
  <c r="AU35" i="3"/>
  <c r="AI14" i="1" s="1"/>
  <c r="AK14" i="5" s="1"/>
  <c r="AI15" i="1"/>
  <c r="AK15" i="5" s="1"/>
  <c r="AF135" i="1"/>
  <c r="AF133" i="1" s="1"/>
  <c r="AF139" i="1" s="1"/>
  <c r="AH135" i="5"/>
  <c r="AH133" i="5" s="1"/>
  <c r="AW91" i="3"/>
  <c r="AV77" i="3"/>
  <c r="AH138" i="5"/>
  <c r="AH136" i="5" s="1"/>
  <c r="AG139" i="5"/>
  <c r="AH128" i="1"/>
  <c r="AC166" i="1"/>
  <c r="AD165" i="1" s="1"/>
  <c r="AF131" i="1"/>
  <c r="AG53" i="5"/>
  <c r="AT10" i="3"/>
  <c r="AH8" i="1" s="1"/>
  <c r="AH9" i="1"/>
  <c r="AJ9" i="5" s="1"/>
  <c r="AE62" i="5"/>
  <c r="AI8" i="5"/>
  <c r="AI126" i="5" s="1"/>
  <c r="AG17" i="1"/>
  <c r="AG126" i="1"/>
  <c r="AH17" i="5"/>
  <c r="AH53" i="5" s="1"/>
  <c r="AH55" i="5" s="1"/>
  <c r="AH62" i="5" s="1"/>
  <c r="AF53" i="1"/>
  <c r="AF55" i="1" s="1"/>
  <c r="AF62" i="1" s="1"/>
  <c r="AH126" i="5"/>
  <c r="AB170" i="1"/>
  <c r="AB174" i="1" s="1"/>
  <c r="AB180" i="1" s="1"/>
  <c r="AB183" i="1" s="1"/>
  <c r="AD78" i="5"/>
  <c r="AS59" i="3"/>
  <c r="AS265" i="3" s="1"/>
  <c r="AJ128" i="5"/>
  <c r="AE139" i="1"/>
  <c r="AE140" i="1" s="1"/>
  <c r="AD164" i="1"/>
  <c r="AY102" i="3"/>
  <c r="AX68" i="3"/>
  <c r="AH179" i="1"/>
  <c r="AC78" i="1"/>
  <c r="X170" i="5"/>
  <c r="X174" i="5" s="1"/>
  <c r="X180" i="5" s="1"/>
  <c r="X183" i="5" s="1"/>
  <c r="X83" i="5"/>
  <c r="X93" i="5" s="1"/>
  <c r="X119" i="5" s="1"/>
  <c r="AW85" i="3"/>
  <c r="AV65" i="3"/>
  <c r="AX213" i="3"/>
  <c r="AL33" i="1" s="1"/>
  <c r="AO33" i="5" s="1"/>
  <c r="AB83" i="1"/>
  <c r="AB93" i="1" s="1"/>
  <c r="AB119" i="1" s="1"/>
  <c r="AV39" i="3"/>
  <c r="AV37" i="3" s="1"/>
  <c r="AW40" i="3"/>
  <c r="AW89" i="3"/>
  <c r="AV69" i="3"/>
  <c r="Z63" i="5"/>
  <c r="Z64" i="5" s="1"/>
  <c r="Y72" i="5"/>
  <c r="Y114" i="5"/>
  <c r="Y117" i="5" s="1"/>
  <c r="Y118" i="5" s="1"/>
  <c r="AD72" i="1"/>
  <c r="AD114" i="1"/>
  <c r="AD117" i="1" s="1"/>
  <c r="AD118" i="1" s="1"/>
  <c r="AE63" i="1"/>
  <c r="AE64" i="1" s="1"/>
  <c r="AV158" i="3"/>
  <c r="AJ26" i="1" s="1"/>
  <c r="AL26" i="5" s="1"/>
  <c r="AW175" i="3"/>
  <c r="AK29" i="1" s="1"/>
  <c r="AM29" i="5" s="1"/>
  <c r="AN29" i="5" s="1"/>
  <c r="AF138" i="5"/>
  <c r="AF136" i="5" s="1"/>
  <c r="AT64" i="3"/>
  <c r="AG134" i="1"/>
  <c r="AV86" i="3"/>
  <c r="AV84" i="3" s="1"/>
  <c r="AU66" i="3"/>
  <c r="AG137" i="1"/>
  <c r="AG138" i="1" s="1"/>
  <c r="AG136" i="1" s="1"/>
  <c r="AV101" i="3"/>
  <c r="AU67" i="3"/>
  <c r="AF135" i="5"/>
  <c r="AF133" i="5" s="1"/>
  <c r="AX104" i="3"/>
  <c r="AW70" i="3"/>
  <c r="AG153" i="5"/>
  <c r="AW95" i="3"/>
  <c r="AV81" i="3"/>
  <c r="AW92" i="3"/>
  <c r="AV78" i="3"/>
  <c r="AE182" i="5"/>
  <c r="AE92" i="5"/>
  <c r="AX193" i="3"/>
  <c r="AL31" i="1" s="1"/>
  <c r="AO31" i="5" s="1"/>
  <c r="AM97" i="5"/>
  <c r="AL176" i="5"/>
  <c r="BI148" i="5"/>
  <c r="BF68" i="1"/>
  <c r="BJ68" i="5" s="1"/>
  <c r="AU24" i="3"/>
  <c r="AU19" i="3" s="1"/>
  <c r="AI10" i="1" s="1"/>
  <c r="AK10" i="5" s="1"/>
  <c r="AV21" i="3"/>
  <c r="AL177" i="5"/>
  <c r="AM98" i="5"/>
  <c r="AI128" i="1"/>
  <c r="AK128" i="5"/>
  <c r="AE164" i="5"/>
  <c r="AH129" i="5"/>
  <c r="AH69" i="5"/>
  <c r="BS283" i="3"/>
  <c r="BS277" i="3"/>
  <c r="BR285" i="3"/>
  <c r="BF67" i="1"/>
  <c r="BJ67" i="5" s="1"/>
  <c r="AL178" i="5"/>
  <c r="AM99" i="5"/>
  <c r="AI177" i="1"/>
  <c r="AJ98" i="1"/>
  <c r="AW93" i="3"/>
  <c r="AV79" i="3"/>
  <c r="AI176" i="1"/>
  <c r="AJ97" i="1"/>
  <c r="AG129" i="1"/>
  <c r="AG69" i="1"/>
  <c r="AG71" i="1" s="1"/>
  <c r="AH70" i="1" s="1"/>
  <c r="AI66" i="5"/>
  <c r="AW43" i="3"/>
  <c r="AX44" i="3"/>
  <c r="AH109" i="1"/>
  <c r="AG112" i="1"/>
  <c r="AI109" i="5"/>
  <c r="AW94" i="3"/>
  <c r="AV80" i="3"/>
  <c r="AI175" i="1"/>
  <c r="AI101" i="1"/>
  <c r="AI105" i="1" s="1"/>
  <c r="AJ96" i="1"/>
  <c r="BU279" i="3"/>
  <c r="BU278" i="3" s="1"/>
  <c r="BT278" i="3"/>
  <c r="AW275" i="3"/>
  <c r="AV274" i="3"/>
  <c r="AK52" i="2"/>
  <c r="AL7" i="2"/>
  <c r="AH149" i="5"/>
  <c r="AF152" i="1"/>
  <c r="AL104" i="5"/>
  <c r="AM103" i="5"/>
  <c r="AD182" i="1"/>
  <c r="AD92" i="1"/>
  <c r="AV271" i="3"/>
  <c r="AU270" i="3"/>
  <c r="AU269" i="3" s="1"/>
  <c r="AU17" i="3"/>
  <c r="AU12" i="3" s="1"/>
  <c r="AU56" i="3" s="1"/>
  <c r="AV14" i="3"/>
  <c r="AK175" i="5"/>
  <c r="AK179" i="5" s="1"/>
  <c r="AK101" i="5"/>
  <c r="AK105" i="5" s="1"/>
  <c r="AL96" i="5"/>
  <c r="AG131" i="5"/>
  <c r="AU76" i="3"/>
  <c r="AT288" i="3"/>
  <c r="AH108" i="1"/>
  <c r="AH66" i="1"/>
  <c r="AF146" i="1"/>
  <c r="AH143" i="5"/>
  <c r="AE153" i="1"/>
  <c r="AR55" i="2"/>
  <c r="AS10" i="2"/>
  <c r="AG110" i="1"/>
  <c r="AI108" i="5"/>
  <c r="AI110" i="5" s="1"/>
  <c r="AW96" i="3"/>
  <c r="AV82" i="3"/>
  <c r="AT116" i="3"/>
  <c r="AJ178" i="1"/>
  <c r="AK99" i="1"/>
  <c r="AG71" i="5"/>
  <c r="AH70" i="5" s="1"/>
  <c r="AK103" i="1"/>
  <c r="AJ104" i="1"/>
  <c r="AW203" i="3"/>
  <c r="AK32" i="1" s="1"/>
  <c r="AM32" i="5" s="1"/>
  <c r="AN32" i="5" s="1"/>
  <c r="AQ46" i="1" l="1"/>
  <c r="BC233" i="3"/>
  <c r="BE249" i="3"/>
  <c r="BD248" i="3"/>
  <c r="AS46" i="5"/>
  <c r="AP35" i="1"/>
  <c r="AS35" i="5" s="1"/>
  <c r="BE185" i="3"/>
  <c r="AS30" i="1" s="1"/>
  <c r="AV30" i="5" s="1"/>
  <c r="AJ28" i="1"/>
  <c r="AL28" i="5" s="1"/>
  <c r="AW165" i="3"/>
  <c r="AJ19" i="5"/>
  <c r="AH52" i="1"/>
  <c r="AJ34" i="1"/>
  <c r="AL34" i="5" s="1"/>
  <c r="AW223" i="3"/>
  <c r="AJ25" i="1"/>
  <c r="AW149" i="3"/>
  <c r="AK25" i="5"/>
  <c r="AI19" i="1"/>
  <c r="AN165" i="5"/>
  <c r="AH139" i="5"/>
  <c r="AY134" i="3"/>
  <c r="AZ135" i="3"/>
  <c r="AF140" i="1"/>
  <c r="AF139" i="5"/>
  <c r="AV35" i="3"/>
  <c r="AJ14" i="1" s="1"/>
  <c r="AL14" i="5" s="1"/>
  <c r="AJ15" i="1"/>
  <c r="AL15" i="5" s="1"/>
  <c r="AG135" i="1"/>
  <c r="AG133" i="1" s="1"/>
  <c r="AG139" i="1" s="1"/>
  <c r="AW77" i="3"/>
  <c r="AX91" i="3"/>
  <c r="AG131" i="1"/>
  <c r="AH131" i="5"/>
  <c r="AI17" i="5"/>
  <c r="AI53" i="5" s="1"/>
  <c r="AI55" i="5" s="1"/>
  <c r="AI62" i="5" s="1"/>
  <c r="AG53" i="1"/>
  <c r="AG55" i="1" s="1"/>
  <c r="AG62" i="1" s="1"/>
  <c r="AU10" i="3"/>
  <c r="AI8" i="1" s="1"/>
  <c r="AI9" i="1"/>
  <c r="AK9" i="5" s="1"/>
  <c r="AH17" i="1"/>
  <c r="AJ8" i="5"/>
  <c r="AJ126" i="5" s="1"/>
  <c r="AH126" i="1"/>
  <c r="AG55" i="5"/>
  <c r="AC170" i="1"/>
  <c r="AC174" i="1" s="1"/>
  <c r="AC180" i="1" s="1"/>
  <c r="AC183" i="1" s="1"/>
  <c r="AE78" i="5"/>
  <c r="AI179" i="1"/>
  <c r="AE164" i="1"/>
  <c r="AD166" i="1"/>
  <c r="AE165" i="1" s="1"/>
  <c r="AU64" i="3"/>
  <c r="AD78" i="1"/>
  <c r="AF153" i="1"/>
  <c r="AC83" i="1"/>
  <c r="AC93" i="1" s="1"/>
  <c r="AC119" i="1" s="1"/>
  <c r="AW86" i="3"/>
  <c r="AW84" i="3" s="1"/>
  <c r="AV66" i="3"/>
  <c r="AF63" i="1"/>
  <c r="AF64" i="1" s="1"/>
  <c r="AE72" i="1"/>
  <c r="AE114" i="1"/>
  <c r="AE117" i="1" s="1"/>
  <c r="AE118" i="1" s="1"/>
  <c r="AX40" i="3"/>
  <c r="AW39" i="3"/>
  <c r="AW37" i="3" s="1"/>
  <c r="AX85" i="3"/>
  <c r="AW65" i="3"/>
  <c r="AI134" i="5"/>
  <c r="AW101" i="3"/>
  <c r="AV67" i="3"/>
  <c r="AW158" i="3"/>
  <c r="AK26" i="1" s="1"/>
  <c r="AM26" i="5" s="1"/>
  <c r="AN26" i="5" s="1"/>
  <c r="Y83" i="5"/>
  <c r="Y93" i="5" s="1"/>
  <c r="Y119" i="5" s="1"/>
  <c r="Y170" i="5"/>
  <c r="Y174" i="5" s="1"/>
  <c r="Y180" i="5" s="1"/>
  <c r="Y183" i="5" s="1"/>
  <c r="AT59" i="3"/>
  <c r="AT265" i="3" s="1"/>
  <c r="AB63" i="5"/>
  <c r="Z72" i="5"/>
  <c r="AA72" i="5" s="1"/>
  <c r="Z114" i="5"/>
  <c r="AA64" i="5"/>
  <c r="AY213" i="3"/>
  <c r="AM33" i="1" s="1"/>
  <c r="AP33" i="5" s="1"/>
  <c r="AI137" i="5"/>
  <c r="AX175" i="3"/>
  <c r="AL29" i="1" s="1"/>
  <c r="AO29" i="5" s="1"/>
  <c r="AZ102" i="3"/>
  <c r="AY68" i="3"/>
  <c r="AX89" i="3"/>
  <c r="AW69" i="3"/>
  <c r="AY104" i="3"/>
  <c r="AX70" i="3"/>
  <c r="AE182" i="1"/>
  <c r="AE92" i="1"/>
  <c r="AH152" i="5"/>
  <c r="BG68" i="1"/>
  <c r="BK68" i="5" s="1"/>
  <c r="AC165" i="5"/>
  <c r="AC166" i="5" s="1"/>
  <c r="AS55" i="2"/>
  <c r="AT10" i="2"/>
  <c r="AH146" i="5"/>
  <c r="AH129" i="1"/>
  <c r="AH69" i="1"/>
  <c r="AH71" i="1" s="1"/>
  <c r="AI70" i="1" s="1"/>
  <c r="AJ66" i="5"/>
  <c r="AI149" i="5"/>
  <c r="AI152" i="5" s="1"/>
  <c r="AG152" i="1"/>
  <c r="AX275" i="3"/>
  <c r="AW274" i="3"/>
  <c r="AJ175" i="1"/>
  <c r="AJ101" i="1"/>
  <c r="AJ105" i="1" s="1"/>
  <c r="AK96" i="1"/>
  <c r="AX94" i="3"/>
  <c r="AW80" i="3"/>
  <c r="AI129" i="5"/>
  <c r="AI131" i="5" s="1"/>
  <c r="AI69" i="5"/>
  <c r="BJ148" i="5"/>
  <c r="AV76" i="3"/>
  <c r="AF182" i="5"/>
  <c r="AF92" i="5"/>
  <c r="AL175" i="5"/>
  <c r="AL179" i="5" s="1"/>
  <c r="AL101" i="5"/>
  <c r="AL105" i="5" s="1"/>
  <c r="AM96" i="5"/>
  <c r="AW271" i="3"/>
  <c r="AV270" i="3"/>
  <c r="AV269" i="3" s="1"/>
  <c r="BT283" i="3"/>
  <c r="BT277" i="3"/>
  <c r="AX93" i="3"/>
  <c r="AW79" i="3"/>
  <c r="AH71" i="5"/>
  <c r="AI70" i="5" s="1"/>
  <c r="AX203" i="3"/>
  <c r="AL32" i="1" s="1"/>
  <c r="AO32" i="5" s="1"/>
  <c r="AX96" i="3"/>
  <c r="AW82" i="3"/>
  <c r="AU116" i="3"/>
  <c r="AG146" i="1"/>
  <c r="AI143" i="5"/>
  <c r="AI146" i="5" s="1"/>
  <c r="AL128" i="5"/>
  <c r="BU277" i="3"/>
  <c r="BU283" i="3"/>
  <c r="AH112" i="1"/>
  <c r="AI109" i="1"/>
  <c r="AJ109" i="5"/>
  <c r="AJ176" i="1"/>
  <c r="AK97" i="1"/>
  <c r="AJ177" i="1"/>
  <c r="AK98" i="1"/>
  <c r="AM177" i="5"/>
  <c r="AN177" i="5" s="1"/>
  <c r="AN98" i="5"/>
  <c r="AO98" i="5"/>
  <c r="AX95" i="3"/>
  <c r="AW81" i="3"/>
  <c r="AL103" i="1"/>
  <c r="AK104" i="1"/>
  <c r="AK178" i="1"/>
  <c r="AL99" i="1"/>
  <c r="AH110" i="1"/>
  <c r="AJ108" i="5"/>
  <c r="AJ110" i="5" s="1"/>
  <c r="AG140" i="5"/>
  <c r="AV17" i="3"/>
  <c r="AV12" i="3" s="1"/>
  <c r="AW14" i="3"/>
  <c r="AU288" i="3"/>
  <c r="AI66" i="1"/>
  <c r="AI108" i="1"/>
  <c r="AO103" i="5"/>
  <c r="AM104" i="5"/>
  <c r="AN104" i="5" s="1"/>
  <c r="AN103" i="5"/>
  <c r="AL52" i="2"/>
  <c r="AM7" i="2"/>
  <c r="AX43" i="3"/>
  <c r="AY44" i="3"/>
  <c r="AN99" i="5"/>
  <c r="AM178" i="5"/>
  <c r="AN178" i="5" s="1"/>
  <c r="AO99" i="5"/>
  <c r="BS285" i="3"/>
  <c r="BG67" i="1"/>
  <c r="BK67" i="5" s="1"/>
  <c r="AW21" i="3"/>
  <c r="AV24" i="3"/>
  <c r="AV19" i="3" s="1"/>
  <c r="AJ10" i="1" s="1"/>
  <c r="AL10" i="5" s="1"/>
  <c r="AN97" i="5"/>
  <c r="AM176" i="5"/>
  <c r="AN176" i="5" s="1"/>
  <c r="AO97" i="5"/>
  <c r="AY193" i="3"/>
  <c r="AM31" i="1" s="1"/>
  <c r="AP31" i="5" s="1"/>
  <c r="AX92" i="3"/>
  <c r="AW78" i="3"/>
  <c r="AF164" i="1" l="1"/>
  <c r="AR46" i="1"/>
  <c r="BD233" i="3"/>
  <c r="BF249" i="3"/>
  <c r="BE248" i="3"/>
  <c r="AT46" i="5"/>
  <c r="AQ35" i="1"/>
  <c r="AT35" i="5" s="1"/>
  <c r="AK19" i="5"/>
  <c r="AK52" i="5" s="1"/>
  <c r="AI52" i="1"/>
  <c r="AJ52" i="5"/>
  <c r="AK28" i="1"/>
  <c r="AM28" i="5" s="1"/>
  <c r="AN28" i="5" s="1"/>
  <c r="AX165" i="3"/>
  <c r="AH140" i="5"/>
  <c r="AK25" i="1"/>
  <c r="AX149" i="3"/>
  <c r="AL25" i="5"/>
  <c r="AJ19" i="1"/>
  <c r="AK34" i="1"/>
  <c r="AM34" i="5" s="1"/>
  <c r="AN34" i="5" s="1"/>
  <c r="AX223" i="3"/>
  <c r="BF185" i="3"/>
  <c r="AT30" i="1" s="1"/>
  <c r="AW30" i="5" s="1"/>
  <c r="AJ128" i="1"/>
  <c r="AZ134" i="3"/>
  <c r="BA135" i="3"/>
  <c r="AJ9" i="1"/>
  <c r="AL9" i="5" s="1"/>
  <c r="AV56" i="3"/>
  <c r="AW35" i="3"/>
  <c r="AK14" i="1" s="1"/>
  <c r="AM14" i="5" s="1"/>
  <c r="AN14" i="5" s="1"/>
  <c r="AK15" i="1"/>
  <c r="AM15" i="5" s="1"/>
  <c r="AX77" i="3"/>
  <c r="AY91" i="3"/>
  <c r="AF140" i="5"/>
  <c r="AF164" i="5" s="1"/>
  <c r="AG140" i="1"/>
  <c r="AH131" i="1"/>
  <c r="AJ17" i="5"/>
  <c r="AH53" i="1"/>
  <c r="AH55" i="1" s="1"/>
  <c r="AH62" i="1" s="1"/>
  <c r="AK8" i="5"/>
  <c r="AK126" i="5" s="1"/>
  <c r="AI126" i="1"/>
  <c r="AI17" i="1"/>
  <c r="AG62" i="5"/>
  <c r="AE166" i="1"/>
  <c r="AF165" i="1" s="1"/>
  <c r="AF166" i="1" s="1"/>
  <c r="AD83" i="1"/>
  <c r="AD93" i="1" s="1"/>
  <c r="AD119" i="1" s="1"/>
  <c r="AF78" i="5"/>
  <c r="AV10" i="3"/>
  <c r="AJ8" i="1" s="1"/>
  <c r="AD170" i="1"/>
  <c r="AD174" i="1" s="1"/>
  <c r="AD180" i="1" s="1"/>
  <c r="AD183" i="1" s="1"/>
  <c r="AG153" i="1"/>
  <c r="AE78" i="1"/>
  <c r="AX158" i="3"/>
  <c r="AL26" i="1" s="1"/>
  <c r="AO26" i="5" s="1"/>
  <c r="BA102" i="3"/>
  <c r="AZ68" i="3"/>
  <c r="AZ213" i="3"/>
  <c r="AN33" i="1" s="1"/>
  <c r="AQ33" i="5" s="1"/>
  <c r="AI135" i="5"/>
  <c r="AI133" i="5" s="1"/>
  <c r="AF72" i="1"/>
  <c r="AF114" i="1"/>
  <c r="AF117" i="1" s="1"/>
  <c r="AF118" i="1" s="1"/>
  <c r="AG63" i="1"/>
  <c r="AG64" i="1" s="1"/>
  <c r="AV64" i="3"/>
  <c r="AX101" i="3"/>
  <c r="AW67" i="3"/>
  <c r="AX86" i="3"/>
  <c r="AX84" i="3" s="1"/>
  <c r="AW66" i="3"/>
  <c r="AY85" i="3"/>
  <c r="AX65" i="3"/>
  <c r="AY175" i="3"/>
  <c r="AM29" i="1" s="1"/>
  <c r="AP29" i="5" s="1"/>
  <c r="Z117" i="5"/>
  <c r="AA114" i="5"/>
  <c r="AH134" i="1"/>
  <c r="AK134" i="5"/>
  <c r="AI134" i="1"/>
  <c r="AX39" i="3"/>
  <c r="AX37" i="3" s="1"/>
  <c r="AY40" i="3"/>
  <c r="AK137" i="5"/>
  <c r="AI137" i="1"/>
  <c r="AY89" i="3"/>
  <c r="AX69" i="3"/>
  <c r="AI138" i="5"/>
  <c r="AI136" i="5" s="1"/>
  <c r="AN63" i="5"/>
  <c r="AB64" i="5"/>
  <c r="AH137" i="1"/>
  <c r="AH138" i="1" s="1"/>
  <c r="AH136" i="1" s="1"/>
  <c r="AZ104" i="3"/>
  <c r="AY70" i="3"/>
  <c r="AI71" i="5"/>
  <c r="AJ70" i="5" s="1"/>
  <c r="AO176" i="5"/>
  <c r="AP97" i="5"/>
  <c r="AL104" i="1"/>
  <c r="AM103" i="1"/>
  <c r="AK176" i="1"/>
  <c r="AL97" i="1"/>
  <c r="AV116" i="3"/>
  <c r="AK175" i="1"/>
  <c r="AK101" i="1"/>
  <c r="AK105" i="1" s="1"/>
  <c r="AL96" i="1"/>
  <c r="AL178" i="1"/>
  <c r="AM99" i="1"/>
  <c r="AO177" i="5"/>
  <c r="AP98" i="5"/>
  <c r="AV288" i="3"/>
  <c r="AJ66" i="1"/>
  <c r="AJ108" i="1"/>
  <c r="AX274" i="3"/>
  <c r="AY275" i="3"/>
  <c r="AD165" i="5"/>
  <c r="AD166" i="5" s="1"/>
  <c r="AX21" i="3"/>
  <c r="AW24" i="3"/>
  <c r="AW20" i="3" s="1"/>
  <c r="BK148" i="5"/>
  <c r="AG182" i="5"/>
  <c r="AG92" i="5"/>
  <c r="AJ149" i="5"/>
  <c r="AJ152" i="5" s="1"/>
  <c r="AH152" i="1"/>
  <c r="BI68" i="1"/>
  <c r="BM68" i="5" s="1"/>
  <c r="AW270" i="3"/>
  <c r="AW269" i="3" s="1"/>
  <c r="AX271" i="3"/>
  <c r="AW76" i="3"/>
  <c r="AO178" i="5"/>
  <c r="AP99" i="5"/>
  <c r="AM52" i="2"/>
  <c r="AN7" i="2"/>
  <c r="AO104" i="5"/>
  <c r="AP103" i="5"/>
  <c r="AX14" i="3"/>
  <c r="AW17" i="3"/>
  <c r="AG164" i="5"/>
  <c r="AK177" i="1"/>
  <c r="AL98" i="1"/>
  <c r="BU285" i="3"/>
  <c r="BI67" i="1"/>
  <c r="BM67" i="5" s="1"/>
  <c r="BT285" i="3"/>
  <c r="BH67" i="1"/>
  <c r="BL67" i="5" s="1"/>
  <c r="AM101" i="5"/>
  <c r="AN96" i="5"/>
  <c r="AM175" i="5"/>
  <c r="AO96" i="5"/>
  <c r="AJ179" i="1"/>
  <c r="AJ129" i="5"/>
  <c r="AJ131" i="5" s="1"/>
  <c r="AJ69" i="5"/>
  <c r="AH153" i="5"/>
  <c r="AI69" i="1"/>
  <c r="AI71" i="1" s="1"/>
  <c r="AJ70" i="1" s="1"/>
  <c r="AI129" i="1"/>
  <c r="AK66" i="5"/>
  <c r="AH146" i="1"/>
  <c r="AJ143" i="5"/>
  <c r="AJ146" i="5" s="1"/>
  <c r="AI153" i="5"/>
  <c r="AU59" i="3"/>
  <c r="AU265" i="3" s="1"/>
  <c r="AY203" i="3"/>
  <c r="AM32" i="1" s="1"/>
  <c r="AP32" i="5" s="1"/>
  <c r="AY93" i="3"/>
  <c r="AX79" i="3"/>
  <c r="AY92" i="3"/>
  <c r="AX78" i="3"/>
  <c r="AZ193" i="3"/>
  <c r="AN31" i="1" s="1"/>
  <c r="AQ31" i="5" s="1"/>
  <c r="AZ44" i="3"/>
  <c r="AY43" i="3"/>
  <c r="AI110" i="1"/>
  <c r="AK108" i="5"/>
  <c r="AK110" i="5" s="1"/>
  <c r="AY95" i="3"/>
  <c r="AX81" i="3"/>
  <c r="AJ109" i="1"/>
  <c r="AI112" i="1"/>
  <c r="AK109" i="5"/>
  <c r="AY96" i="3"/>
  <c r="AX82" i="3"/>
  <c r="AF182" i="1"/>
  <c r="AF92" i="1"/>
  <c r="BH68" i="1"/>
  <c r="BL68" i="5" s="1"/>
  <c r="AY94" i="3"/>
  <c r="AX80" i="3"/>
  <c r="AT55" i="2"/>
  <c r="AU10" i="2"/>
  <c r="AS46" i="1" l="1"/>
  <c r="BE233" i="3"/>
  <c r="BG249" i="3"/>
  <c r="BF248" i="3"/>
  <c r="AU46" i="5"/>
  <c r="AR35" i="1"/>
  <c r="AU35" i="5" s="1"/>
  <c r="AI131" i="1"/>
  <c r="AH164" i="5"/>
  <c r="AL34" i="1"/>
  <c r="AO34" i="5" s="1"/>
  <c r="AY223" i="3"/>
  <c r="AL28" i="1"/>
  <c r="AO28" i="5" s="1"/>
  <c r="AY165" i="3"/>
  <c r="AL19" i="5"/>
  <c r="AJ52" i="1"/>
  <c r="BG185" i="3"/>
  <c r="AU30" i="1" s="1"/>
  <c r="AX30" i="5" s="1"/>
  <c r="AL25" i="1"/>
  <c r="AY149" i="3"/>
  <c r="AM25" i="5"/>
  <c r="AN25" i="5" s="1"/>
  <c r="AK19" i="1"/>
  <c r="AJ53" i="5"/>
  <c r="AJ55" i="5" s="1"/>
  <c r="BA134" i="3"/>
  <c r="BB135" i="3"/>
  <c r="AJ71" i="5"/>
  <c r="AK70" i="5" s="1"/>
  <c r="AI139" i="5"/>
  <c r="AX35" i="3"/>
  <c r="AL14" i="1" s="1"/>
  <c r="AO14" i="5" s="1"/>
  <c r="AL15" i="1"/>
  <c r="AO15" i="5" s="1"/>
  <c r="AY77" i="3"/>
  <c r="AZ91" i="3"/>
  <c r="AK135" i="5"/>
  <c r="AK133" i="5" s="1"/>
  <c r="AH135" i="1"/>
  <c r="AH133" i="1" s="1"/>
  <c r="AH139" i="1" s="1"/>
  <c r="AH140" i="1" s="1"/>
  <c r="AK138" i="5"/>
  <c r="AK136" i="5" s="1"/>
  <c r="AK128" i="1"/>
  <c r="AG164" i="1"/>
  <c r="AK17" i="5"/>
  <c r="AK53" i="5" s="1"/>
  <c r="AK55" i="5" s="1"/>
  <c r="AK62" i="5" s="1"/>
  <c r="AI53" i="1"/>
  <c r="AI55" i="1" s="1"/>
  <c r="AI62" i="1" s="1"/>
  <c r="AL8" i="5"/>
  <c r="AL126" i="5" s="1"/>
  <c r="AJ17" i="1"/>
  <c r="AJ126" i="1"/>
  <c r="AE83" i="1"/>
  <c r="AE93" i="1" s="1"/>
  <c r="AE119" i="1" s="1"/>
  <c r="AG78" i="5"/>
  <c r="AE170" i="1"/>
  <c r="AE174" i="1" s="1"/>
  <c r="AE180" i="1" s="1"/>
  <c r="AE183" i="1" s="1"/>
  <c r="AH153" i="1"/>
  <c r="AJ153" i="5"/>
  <c r="AW19" i="3"/>
  <c r="AK10" i="1" s="1"/>
  <c r="AM10" i="5" s="1"/>
  <c r="AN10" i="5" s="1"/>
  <c r="AM128" i="5"/>
  <c r="AW13" i="3"/>
  <c r="AW12" i="3"/>
  <c r="AW64" i="3"/>
  <c r="AZ175" i="3"/>
  <c r="AN29" i="1" s="1"/>
  <c r="AQ29" i="5" s="1"/>
  <c r="AY101" i="3"/>
  <c r="AX67" i="3"/>
  <c r="AY158" i="3"/>
  <c r="AM26" i="1" s="1"/>
  <c r="AP26" i="5" s="1"/>
  <c r="AJ134" i="5"/>
  <c r="BA213" i="3"/>
  <c r="AO33" i="1" s="1"/>
  <c r="AR33" i="5" s="1"/>
  <c r="AF78" i="1"/>
  <c r="AZ89" i="3"/>
  <c r="AY69" i="3"/>
  <c r="AJ137" i="5"/>
  <c r="AI138" i="1"/>
  <c r="AI136" i="1" s="1"/>
  <c r="AZ85" i="3"/>
  <c r="AY65" i="3"/>
  <c r="AY39" i="3"/>
  <c r="AZ40" i="3"/>
  <c r="AA117" i="5"/>
  <c r="Z118" i="5"/>
  <c r="AH63" i="1"/>
  <c r="AH64" i="1" s="1"/>
  <c r="AG72" i="1"/>
  <c r="AG114" i="1"/>
  <c r="AG117" i="1" s="1"/>
  <c r="AG118" i="1" s="1"/>
  <c r="AB72" i="5"/>
  <c r="AB114" i="5"/>
  <c r="AB117" i="5" s="1"/>
  <c r="AB118" i="5" s="1"/>
  <c r="AC63" i="5"/>
  <c r="AC64" i="5" s="1"/>
  <c r="AY86" i="3"/>
  <c r="AY84" i="3" s="1"/>
  <c r="AX66" i="3"/>
  <c r="BB102" i="3"/>
  <c r="BA68" i="3"/>
  <c r="AX76" i="3"/>
  <c r="AX116" i="3" s="1"/>
  <c r="AV59" i="3"/>
  <c r="AV265" i="3" s="1"/>
  <c r="AI135" i="1"/>
  <c r="AI133" i="1" s="1"/>
  <c r="BA104" i="3"/>
  <c r="AZ70" i="3"/>
  <c r="BN67" i="5"/>
  <c r="AM179" i="5"/>
  <c r="AN179" i="5" s="1"/>
  <c r="AN175" i="5"/>
  <c r="BL148" i="5"/>
  <c r="AL177" i="1"/>
  <c r="AM98" i="1"/>
  <c r="AX17" i="3"/>
  <c r="AX12" i="3" s="1"/>
  <c r="AY14" i="3"/>
  <c r="AY271" i="3"/>
  <c r="AX270" i="3"/>
  <c r="AX269" i="3" s="1"/>
  <c r="AE165" i="5"/>
  <c r="AE166" i="5" s="1"/>
  <c r="AJ110" i="1"/>
  <c r="AL108" i="5"/>
  <c r="AL110" i="5" s="1"/>
  <c r="AL176" i="1"/>
  <c r="AM97" i="1"/>
  <c r="AZ94" i="3"/>
  <c r="AY80" i="3"/>
  <c r="AK109" i="1"/>
  <c r="AJ112" i="1"/>
  <c r="AL109" i="5"/>
  <c r="AU55" i="2"/>
  <c r="AV10" i="2"/>
  <c r="BA193" i="3"/>
  <c r="AO31" i="1" s="1"/>
  <c r="AR31" i="5" s="1"/>
  <c r="AY78" i="3"/>
  <c r="AZ92" i="3"/>
  <c r="AI146" i="1"/>
  <c r="AK143" i="5"/>
  <c r="AK146" i="5" s="1"/>
  <c r="AH182" i="5"/>
  <c r="AH92" i="5"/>
  <c r="AP104" i="5"/>
  <c r="AQ103" i="5"/>
  <c r="AP178" i="5"/>
  <c r="AQ99" i="5"/>
  <c r="AW288" i="3"/>
  <c r="AK108" i="1"/>
  <c r="AK66" i="1"/>
  <c r="AJ69" i="1"/>
  <c r="AJ71" i="1" s="1"/>
  <c r="AK70" i="1" s="1"/>
  <c r="AJ129" i="1"/>
  <c r="AL66" i="5"/>
  <c r="AG182" i="1"/>
  <c r="AG92" i="1"/>
  <c r="AM178" i="1"/>
  <c r="AN99" i="1"/>
  <c r="AK179" i="1"/>
  <c r="AQ97" i="5"/>
  <c r="AP176" i="5"/>
  <c r="AY81" i="3"/>
  <c r="AZ95" i="3"/>
  <c r="AK149" i="5"/>
  <c r="AK152" i="5" s="1"/>
  <c r="AI152" i="1"/>
  <c r="AM105" i="5"/>
  <c r="AN101" i="5"/>
  <c r="BN68" i="5"/>
  <c r="AZ275" i="3"/>
  <c r="AY274" i="3"/>
  <c r="AN103" i="1"/>
  <c r="AM104" i="1"/>
  <c r="AG165" i="1"/>
  <c r="AY82" i="3"/>
  <c r="AZ96" i="3"/>
  <c r="AZ43" i="3"/>
  <c r="BA44" i="3"/>
  <c r="AY79" i="3"/>
  <c r="AZ93" i="3"/>
  <c r="AZ203" i="3"/>
  <c r="AN32" i="1" s="1"/>
  <c r="AQ32" i="5" s="1"/>
  <c r="AK129" i="5"/>
  <c r="AK131" i="5" s="1"/>
  <c r="AK69" i="5"/>
  <c r="AK71" i="5" s="1"/>
  <c r="AL70" i="5" s="1"/>
  <c r="AO175" i="5"/>
  <c r="AO179" i="5" s="1"/>
  <c r="AO101" i="5"/>
  <c r="AO105" i="5" s="1"/>
  <c r="AP96" i="5"/>
  <c r="BM148" i="5"/>
  <c r="AN52" i="2"/>
  <c r="AO7" i="2"/>
  <c r="AW116" i="3"/>
  <c r="AX24" i="3"/>
  <c r="AY21" i="3"/>
  <c r="AP177" i="5"/>
  <c r="AQ98" i="5"/>
  <c r="AL175" i="1"/>
  <c r="AL101" i="1"/>
  <c r="AL105" i="1" s="1"/>
  <c r="AM96" i="1"/>
  <c r="AT46" i="1" l="1"/>
  <c r="BF233" i="3"/>
  <c r="BH249" i="3"/>
  <c r="BG248" i="3"/>
  <c r="AV46" i="5"/>
  <c r="AS35" i="1"/>
  <c r="AV35" i="5" s="1"/>
  <c r="AX64" i="3"/>
  <c r="AM28" i="1"/>
  <c r="AP28" i="5" s="1"/>
  <c r="AZ165" i="3"/>
  <c r="AM25" i="1"/>
  <c r="AZ149" i="3"/>
  <c r="AO25" i="5"/>
  <c r="AL19" i="1"/>
  <c r="AM34" i="1"/>
  <c r="AP34" i="5" s="1"/>
  <c r="AZ223" i="3"/>
  <c r="BH185" i="3"/>
  <c r="AV30" i="1" s="1"/>
  <c r="AY30" i="5" s="1"/>
  <c r="AL52" i="5"/>
  <c r="AM19" i="5"/>
  <c r="AM52" i="5" s="1"/>
  <c r="AK52" i="1"/>
  <c r="AK139" i="5"/>
  <c r="AK140" i="5" s="1"/>
  <c r="BC135" i="3"/>
  <c r="BB134" i="3"/>
  <c r="AL9" i="1"/>
  <c r="AO9" i="5" s="1"/>
  <c r="AK9" i="1"/>
  <c r="AM9" i="5" s="1"/>
  <c r="AN9" i="5" s="1"/>
  <c r="AW56" i="3"/>
  <c r="AZ77" i="3"/>
  <c r="BA91" i="3"/>
  <c r="AI140" i="5"/>
  <c r="AI164" i="5" s="1"/>
  <c r="AG166" i="1"/>
  <c r="AH165" i="1" s="1"/>
  <c r="AJ131" i="1"/>
  <c r="AX19" i="3"/>
  <c r="AL10" i="1" s="1"/>
  <c r="AO10" i="5" s="1"/>
  <c r="AJ62" i="5"/>
  <c r="AL17" i="5"/>
  <c r="AJ53" i="1"/>
  <c r="AJ55" i="1" s="1"/>
  <c r="AJ62" i="1" s="1"/>
  <c r="AF170" i="1"/>
  <c r="AF174" i="1" s="1"/>
  <c r="AF180" i="1" s="1"/>
  <c r="AF183" i="1" s="1"/>
  <c r="AH78" i="5"/>
  <c r="AW10" i="3"/>
  <c r="AK8" i="1" s="1"/>
  <c r="AN15" i="5"/>
  <c r="AL179" i="1"/>
  <c r="AL128" i="1"/>
  <c r="AH164" i="1"/>
  <c r="AY37" i="3"/>
  <c r="AW59" i="3"/>
  <c r="AW265" i="3" s="1"/>
  <c r="AG78" i="1"/>
  <c r="AF83" i="1"/>
  <c r="AF93" i="1" s="1"/>
  <c r="AF119" i="1" s="1"/>
  <c r="AX59" i="3"/>
  <c r="AX265" i="3" s="1"/>
  <c r="AI139" i="1"/>
  <c r="AI140" i="1" s="1"/>
  <c r="BA89" i="3"/>
  <c r="AZ69" i="3"/>
  <c r="BB213" i="3"/>
  <c r="AP33" i="1" s="1"/>
  <c r="AS33" i="5" s="1"/>
  <c r="AZ101" i="3"/>
  <c r="AY67" i="3"/>
  <c r="BC102" i="3"/>
  <c r="BB68" i="3"/>
  <c r="BA85" i="3"/>
  <c r="AZ65" i="3"/>
  <c r="AH114" i="1"/>
  <c r="AH117" i="1" s="1"/>
  <c r="AH118" i="1" s="1"/>
  <c r="AI63" i="1"/>
  <c r="AI64" i="1" s="1"/>
  <c r="AH72" i="1"/>
  <c r="AL137" i="5"/>
  <c r="AJ137" i="1"/>
  <c r="AJ138" i="1" s="1"/>
  <c r="AJ136" i="1" s="1"/>
  <c r="AJ135" i="5"/>
  <c r="AJ133" i="5" s="1"/>
  <c r="BA175" i="3"/>
  <c r="AO29" i="1" s="1"/>
  <c r="AR29" i="5" s="1"/>
  <c r="AZ86" i="3"/>
  <c r="AZ84" i="3" s="1"/>
  <c r="AY66" i="3"/>
  <c r="AA118" i="5"/>
  <c r="AL134" i="5"/>
  <c r="AJ134" i="1"/>
  <c r="AK134" i="1"/>
  <c r="AD63" i="5"/>
  <c r="AD64" i="5" s="1"/>
  <c r="AC72" i="5"/>
  <c r="AC114" i="5"/>
  <c r="AC117" i="5" s="1"/>
  <c r="AC118" i="5" s="1"/>
  <c r="AJ138" i="5"/>
  <c r="AJ136" i="5" s="1"/>
  <c r="AK137" i="1"/>
  <c r="AK138" i="1" s="1"/>
  <c r="AK136" i="1" s="1"/>
  <c r="AB83" i="5"/>
  <c r="AB93" i="5" s="1"/>
  <c r="AB119" i="5" s="1"/>
  <c r="AB170" i="5"/>
  <c r="AB174" i="5" s="1"/>
  <c r="AB180" i="5" s="1"/>
  <c r="AB183" i="5" s="1"/>
  <c r="AZ39" i="3"/>
  <c r="AZ37" i="3" s="1"/>
  <c r="BA40" i="3"/>
  <c r="AZ158" i="3"/>
  <c r="AN26" i="1" s="1"/>
  <c r="AQ26" i="5" s="1"/>
  <c r="BB104" i="3"/>
  <c r="BA70" i="3"/>
  <c r="AQ177" i="5"/>
  <c r="AR98" i="5"/>
  <c r="BN148" i="5"/>
  <c r="BA275" i="3"/>
  <c r="AZ274" i="3"/>
  <c r="AI182" i="5"/>
  <c r="AI92" i="5"/>
  <c r="AP175" i="5"/>
  <c r="AP179" i="5" s="1"/>
  <c r="AP101" i="5"/>
  <c r="AP105" i="5" s="1"/>
  <c r="AQ96" i="5"/>
  <c r="BA203" i="3"/>
  <c r="AO32" i="1" s="1"/>
  <c r="AR32" i="5" s="1"/>
  <c r="AN105" i="5"/>
  <c r="AR97" i="5"/>
  <c r="AQ176" i="5"/>
  <c r="AN178" i="1"/>
  <c r="AO99" i="1"/>
  <c r="AL129" i="5"/>
  <c r="AL131" i="5" s="1"/>
  <c r="AL69" i="5"/>
  <c r="AL71" i="5" s="1"/>
  <c r="AM70" i="5" s="1"/>
  <c r="AK110" i="1"/>
  <c r="AM108" i="5"/>
  <c r="AR99" i="5"/>
  <c r="AQ178" i="5"/>
  <c r="AK153" i="5"/>
  <c r="BA92" i="3"/>
  <c r="AZ78" i="3"/>
  <c r="AM176" i="1"/>
  <c r="AN97" i="1"/>
  <c r="BA43" i="3"/>
  <c r="BB44" i="3"/>
  <c r="AN128" i="5"/>
  <c r="AY24" i="3"/>
  <c r="AY19" i="3" s="1"/>
  <c r="AM10" i="1" s="1"/>
  <c r="AP10" i="5" s="1"/>
  <c r="AZ21" i="3"/>
  <c r="BA93" i="3"/>
  <c r="AZ79" i="3"/>
  <c r="BA96" i="3"/>
  <c r="AZ82" i="3"/>
  <c r="BA95" i="3"/>
  <c r="AZ81" i="3"/>
  <c r="AO128" i="5"/>
  <c r="AI153" i="1"/>
  <c r="AY76" i="3"/>
  <c r="BB193" i="3"/>
  <c r="AP31" i="1" s="1"/>
  <c r="AS31" i="5" s="1"/>
  <c r="AM175" i="1"/>
  <c r="AM101" i="1"/>
  <c r="AM105" i="1" s="1"/>
  <c r="AN96" i="1"/>
  <c r="AO52" i="2"/>
  <c r="AP7" i="2"/>
  <c r="AO103" i="1"/>
  <c r="AN104" i="1"/>
  <c r="AJ146" i="1"/>
  <c r="AL143" i="5"/>
  <c r="AL146" i="5" s="1"/>
  <c r="AQ104" i="5"/>
  <c r="AR103" i="5"/>
  <c r="AX288" i="3"/>
  <c r="AL108" i="1"/>
  <c r="AL66" i="1"/>
  <c r="AY17" i="3"/>
  <c r="AY12" i="3" s="1"/>
  <c r="AZ14" i="3"/>
  <c r="AK129" i="1"/>
  <c r="AK69" i="1"/>
  <c r="AK71" i="1" s="1"/>
  <c r="AL70" i="1" s="1"/>
  <c r="AM66" i="5"/>
  <c r="AL149" i="5"/>
  <c r="AL152" i="5" s="1"/>
  <c r="AJ152" i="1"/>
  <c r="AV55" i="2"/>
  <c r="AW10" i="2"/>
  <c r="AL109" i="1"/>
  <c r="AK112" i="1"/>
  <c r="AM109" i="5"/>
  <c r="AN109" i="5" s="1"/>
  <c r="BA94" i="3"/>
  <c r="AZ80" i="3"/>
  <c r="AH182" i="1"/>
  <c r="AH92" i="1"/>
  <c r="AF165" i="5"/>
  <c r="AF166" i="5" s="1"/>
  <c r="AZ271" i="3"/>
  <c r="AY270" i="3"/>
  <c r="AY269" i="3" s="1"/>
  <c r="AM177" i="1"/>
  <c r="AN98" i="1"/>
  <c r="AU46" i="1" l="1"/>
  <c r="BG233" i="3"/>
  <c r="BI249" i="3"/>
  <c r="BH248" i="3"/>
  <c r="AW46" i="5"/>
  <c r="AT35" i="1"/>
  <c r="AW35" i="5" s="1"/>
  <c r="AN25" i="1"/>
  <c r="BA149" i="3"/>
  <c r="AP25" i="5"/>
  <c r="AM19" i="1"/>
  <c r="BI185" i="3"/>
  <c r="AW30" i="1" s="1"/>
  <c r="AZ30" i="5" s="1"/>
  <c r="BA30" i="5" s="1"/>
  <c r="AN28" i="1"/>
  <c r="AQ28" i="5" s="1"/>
  <c r="BA165" i="3"/>
  <c r="AN34" i="1"/>
  <c r="AQ34" i="5" s="1"/>
  <c r="BA223" i="3"/>
  <c r="AL53" i="5"/>
  <c r="AL55" i="5" s="1"/>
  <c r="AN52" i="5"/>
  <c r="AO19" i="5"/>
  <c r="AL52" i="1"/>
  <c r="AN19" i="5"/>
  <c r="AK164" i="5"/>
  <c r="BD135" i="3"/>
  <c r="BC134" i="3"/>
  <c r="AY64" i="3"/>
  <c r="AX56" i="3"/>
  <c r="AJ139" i="5"/>
  <c r="AJ140" i="5" s="1"/>
  <c r="AJ164" i="5" s="1"/>
  <c r="AY35" i="3"/>
  <c r="AM14" i="1" s="1"/>
  <c r="AP14" i="5" s="1"/>
  <c r="AM15" i="1"/>
  <c r="AP15" i="5" s="1"/>
  <c r="AZ35" i="3"/>
  <c r="AN14" i="1" s="1"/>
  <c r="AQ14" i="5" s="1"/>
  <c r="AN15" i="1"/>
  <c r="AQ15" i="5" s="1"/>
  <c r="AK135" i="1"/>
  <c r="AK133" i="1" s="1"/>
  <c r="AK139" i="1" s="1"/>
  <c r="BB91" i="3"/>
  <c r="BA77" i="3"/>
  <c r="AL138" i="5"/>
  <c r="AL136" i="5" s="1"/>
  <c r="AL135" i="5"/>
  <c r="AL133" i="5" s="1"/>
  <c r="AX10" i="3"/>
  <c r="AL8" i="1" s="1"/>
  <c r="AL17" i="1" s="1"/>
  <c r="AM8" i="5"/>
  <c r="AK17" i="1"/>
  <c r="AK126" i="1"/>
  <c r="AK131" i="1" s="1"/>
  <c r="AY10" i="3"/>
  <c r="AM8" i="1" s="1"/>
  <c r="AM9" i="1"/>
  <c r="AP9" i="5" s="1"/>
  <c r="AI164" i="1"/>
  <c r="AG83" i="1"/>
  <c r="AG93" i="1" s="1"/>
  <c r="AG119" i="1" s="1"/>
  <c r="AI78" i="5"/>
  <c r="AH166" i="1"/>
  <c r="AI165" i="1" s="1"/>
  <c r="AG170" i="1"/>
  <c r="AG174" i="1" s="1"/>
  <c r="AG180" i="1" s="1"/>
  <c r="AG183" i="1" s="1"/>
  <c r="AH78" i="1"/>
  <c r="AJ135" i="1"/>
  <c r="AJ133" i="1" s="1"/>
  <c r="AJ139" i="1" s="1"/>
  <c r="AJ140" i="1" s="1"/>
  <c r="BA101" i="3"/>
  <c r="AZ67" i="3"/>
  <c r="AM179" i="1"/>
  <c r="AE63" i="5"/>
  <c r="AE64" i="5" s="1"/>
  <c r="AD114" i="5"/>
  <c r="AD117" i="5" s="1"/>
  <c r="AD118" i="5" s="1"/>
  <c r="AD72" i="5"/>
  <c r="BB175" i="3"/>
  <c r="AP29" i="1" s="1"/>
  <c r="AS29" i="5" s="1"/>
  <c r="AM134" i="5"/>
  <c r="AN20" i="5"/>
  <c r="BA158" i="3"/>
  <c r="AO26" i="1" s="1"/>
  <c r="AR26" i="5" s="1"/>
  <c r="Z83" i="5"/>
  <c r="Z170" i="5"/>
  <c r="AA78" i="5"/>
  <c r="BB85" i="3"/>
  <c r="BA65" i="3"/>
  <c r="AM137" i="5"/>
  <c r="AN36" i="5"/>
  <c r="BC213" i="3"/>
  <c r="AQ33" i="1" s="1"/>
  <c r="AT33" i="5" s="1"/>
  <c r="BA86" i="3"/>
  <c r="BA84" i="3" s="1"/>
  <c r="AZ66" i="3"/>
  <c r="BD102" i="3"/>
  <c r="BC68" i="3"/>
  <c r="AL137" i="1"/>
  <c r="AL138" i="1" s="1"/>
  <c r="AL136" i="1" s="1"/>
  <c r="BB89" i="3"/>
  <c r="BA69" i="3"/>
  <c r="BA39" i="3"/>
  <c r="BB40" i="3"/>
  <c r="AC170" i="5"/>
  <c r="AC174" i="5" s="1"/>
  <c r="AC180" i="5" s="1"/>
  <c r="AC183" i="5" s="1"/>
  <c r="AC83" i="5"/>
  <c r="AC93" i="5" s="1"/>
  <c r="AC119" i="5" s="1"/>
  <c r="AL134" i="1"/>
  <c r="AI114" i="1"/>
  <c r="AI117" i="1" s="1"/>
  <c r="AI118" i="1" s="1"/>
  <c r="AJ63" i="1"/>
  <c r="AJ64" i="1" s="1"/>
  <c r="AI72" i="1"/>
  <c r="BC104" i="3"/>
  <c r="BB70" i="3"/>
  <c r="AP52" i="2"/>
  <c r="AQ7" i="2"/>
  <c r="BC193" i="3"/>
  <c r="AQ31" i="1" s="1"/>
  <c r="AT31" i="5" s="1"/>
  <c r="BB92" i="3"/>
  <c r="BA78" i="3"/>
  <c r="AO178" i="1"/>
  <c r="AP99" i="1"/>
  <c r="AG165" i="5"/>
  <c r="AG166" i="5" s="1"/>
  <c r="AL112" i="1"/>
  <c r="AM109" i="1"/>
  <c r="AO109" i="5"/>
  <c r="AL129" i="1"/>
  <c r="AL69" i="1"/>
  <c r="AL71" i="1" s="1"/>
  <c r="AM70" i="1" s="1"/>
  <c r="AO66" i="5"/>
  <c r="AJ182" i="5"/>
  <c r="AJ92" i="5"/>
  <c r="AL153" i="5"/>
  <c r="AY116" i="3"/>
  <c r="AY59" i="3" s="1"/>
  <c r="AY265" i="3" s="1"/>
  <c r="BB96" i="3"/>
  <c r="BA82" i="3"/>
  <c r="AI182" i="1"/>
  <c r="AI92" i="1"/>
  <c r="BB203" i="3"/>
  <c r="AP32" i="1" s="1"/>
  <c r="AS32" i="5" s="1"/>
  <c r="BA274" i="3"/>
  <c r="BB275" i="3"/>
  <c r="AR177" i="5"/>
  <c r="AS98" i="5"/>
  <c r="AZ270" i="3"/>
  <c r="AZ269" i="3" s="1"/>
  <c r="BA271" i="3"/>
  <c r="BB43" i="3"/>
  <c r="BC44" i="3"/>
  <c r="AN108" i="5"/>
  <c r="AM110" i="5"/>
  <c r="BB94" i="3"/>
  <c r="BA80" i="3"/>
  <c r="AW55" i="2"/>
  <c r="AX10" i="2"/>
  <c r="AM129" i="5"/>
  <c r="AM69" i="5"/>
  <c r="AN66" i="5"/>
  <c r="AL110" i="1"/>
  <c r="AO108" i="5"/>
  <c r="AO110" i="5" s="1"/>
  <c r="AJ153" i="1"/>
  <c r="AN175" i="1"/>
  <c r="AN101" i="1"/>
  <c r="AN105" i="1" s="1"/>
  <c r="AO96" i="1"/>
  <c r="BA21" i="3"/>
  <c r="AZ24" i="3"/>
  <c r="AZ19" i="3" s="1"/>
  <c r="AN10" i="1" s="1"/>
  <c r="AQ10" i="5" s="1"/>
  <c r="AK146" i="1"/>
  <c r="AM143" i="5"/>
  <c r="AN177" i="1"/>
  <c r="AO98" i="1"/>
  <c r="AY288" i="3"/>
  <c r="AM66" i="1"/>
  <c r="AM108" i="1"/>
  <c r="AZ17" i="3"/>
  <c r="AZ12" i="3" s="1"/>
  <c r="BA14" i="3"/>
  <c r="AR104" i="5"/>
  <c r="AS103" i="5"/>
  <c r="AP103" i="1"/>
  <c r="AO104" i="1"/>
  <c r="BB95" i="3"/>
  <c r="BA81" i="3"/>
  <c r="BB93" i="3"/>
  <c r="BA79" i="3"/>
  <c r="AM149" i="5"/>
  <c r="AK152" i="1"/>
  <c r="AN176" i="1"/>
  <c r="AO97" i="1"/>
  <c r="AZ76" i="3"/>
  <c r="AR178" i="5"/>
  <c r="AS99" i="5"/>
  <c r="AR176" i="5"/>
  <c r="AS97" i="5"/>
  <c r="AQ101" i="5"/>
  <c r="AQ105" i="5" s="1"/>
  <c r="AR96" i="5"/>
  <c r="AQ175" i="5"/>
  <c r="AQ179" i="5" s="1"/>
  <c r="AN128" i="1"/>
  <c r="AV46" i="1" l="1"/>
  <c r="BH233" i="3"/>
  <c r="BJ249" i="3"/>
  <c r="BI248" i="3"/>
  <c r="AX46" i="5"/>
  <c r="AU35" i="1"/>
  <c r="AX35" i="5" s="1"/>
  <c r="AO52" i="5"/>
  <c r="AP19" i="5"/>
  <c r="AP52" i="5" s="1"/>
  <c r="AM52" i="1"/>
  <c r="BJ185" i="3"/>
  <c r="AX30" i="1" s="1"/>
  <c r="BB30" i="5" s="1"/>
  <c r="AO34" i="1"/>
  <c r="AR34" i="5" s="1"/>
  <c r="BB223" i="3"/>
  <c r="AO25" i="1"/>
  <c r="BB149" i="3"/>
  <c r="AQ25" i="5"/>
  <c r="AN19" i="1"/>
  <c r="AO28" i="1"/>
  <c r="AR28" i="5" s="1"/>
  <c r="BB165" i="3"/>
  <c r="BD134" i="3"/>
  <c r="BE135" i="3"/>
  <c r="AL139" i="5"/>
  <c r="AL140" i="5" s="1"/>
  <c r="AL164" i="5" s="1"/>
  <c r="AY56" i="3"/>
  <c r="AZ56" i="3"/>
  <c r="AL135" i="1"/>
  <c r="AL133" i="1" s="1"/>
  <c r="AL139" i="1" s="1"/>
  <c r="BC91" i="3"/>
  <c r="BB77" i="3"/>
  <c r="AL126" i="1"/>
  <c r="AL131" i="1" s="1"/>
  <c r="AO8" i="5"/>
  <c r="AO126" i="5" s="1"/>
  <c r="AI166" i="1"/>
  <c r="AJ165" i="1" s="1"/>
  <c r="AK140" i="1"/>
  <c r="AM17" i="1"/>
  <c r="AP8" i="5"/>
  <c r="AP126" i="5" s="1"/>
  <c r="AM126" i="1"/>
  <c r="AO17" i="5"/>
  <c r="AL53" i="1"/>
  <c r="AL55" i="1" s="1"/>
  <c r="AL62" i="1" s="1"/>
  <c r="AZ10" i="3"/>
  <c r="AN8" i="1" s="1"/>
  <c r="AN9" i="1"/>
  <c r="AQ9" i="5" s="1"/>
  <c r="AM17" i="5"/>
  <c r="AK53" i="1"/>
  <c r="AK55" i="1" s="1"/>
  <c r="AK62" i="1" s="1"/>
  <c r="AL62" i="5"/>
  <c r="AM126" i="5"/>
  <c r="AN126" i="5" s="1"/>
  <c r="AN8" i="5"/>
  <c r="AH83" i="1"/>
  <c r="AH93" i="1" s="1"/>
  <c r="AH119" i="1" s="1"/>
  <c r="AJ78" i="5"/>
  <c r="AM128" i="1"/>
  <c r="AP128" i="5"/>
  <c r="AH170" i="1"/>
  <c r="AH174" i="1" s="1"/>
  <c r="AH180" i="1" s="1"/>
  <c r="AH183" i="1" s="1"/>
  <c r="BA37" i="3"/>
  <c r="AJ164" i="1"/>
  <c r="AI78" i="1"/>
  <c r="AZ64" i="3"/>
  <c r="AJ114" i="1"/>
  <c r="AJ117" i="1" s="1"/>
  <c r="AJ118" i="1" s="1"/>
  <c r="AK63" i="1"/>
  <c r="AJ72" i="1"/>
  <c r="BC85" i="3"/>
  <c r="BB65" i="3"/>
  <c r="AE72" i="5"/>
  <c r="AF63" i="5"/>
  <c r="AF64" i="5" s="1"/>
  <c r="AE114" i="5"/>
  <c r="AE117" i="5" s="1"/>
  <c r="AE118" i="5" s="1"/>
  <c r="BC89" i="3"/>
  <c r="BB69" i="3"/>
  <c r="AM135" i="5"/>
  <c r="AN135" i="5" s="1"/>
  <c r="AN134" i="5"/>
  <c r="AP137" i="5"/>
  <c r="AM137" i="1"/>
  <c r="AM138" i="1" s="1"/>
  <c r="AM136" i="1" s="1"/>
  <c r="AP134" i="5"/>
  <c r="AM134" i="1"/>
  <c r="AO134" i="5"/>
  <c r="AO137" i="5"/>
  <c r="AA170" i="5"/>
  <c r="Z174" i="5"/>
  <c r="Z93" i="5"/>
  <c r="AA83" i="5"/>
  <c r="BB101" i="3"/>
  <c r="BA67" i="3"/>
  <c r="BD213" i="3"/>
  <c r="AR33" i="1" s="1"/>
  <c r="AU33" i="5" s="1"/>
  <c r="BE102" i="3"/>
  <c r="BD68" i="3"/>
  <c r="BC175" i="3"/>
  <c r="AQ29" i="1" s="1"/>
  <c r="AT29" i="5" s="1"/>
  <c r="BB39" i="3"/>
  <c r="BB37" i="3" s="1"/>
  <c r="BC40" i="3"/>
  <c r="AM138" i="5"/>
  <c r="AN138" i="5" s="1"/>
  <c r="AN137" i="5"/>
  <c r="BB86" i="3"/>
  <c r="BB84" i="3" s="1"/>
  <c r="BA66" i="3"/>
  <c r="BB158" i="3"/>
  <c r="AP26" i="1" s="1"/>
  <c r="AS26" i="5" s="1"/>
  <c r="AD83" i="5"/>
  <c r="AD93" i="5" s="1"/>
  <c r="AD119" i="5" s="1"/>
  <c r="AD170" i="5"/>
  <c r="AD174" i="5" s="1"/>
  <c r="AD180" i="5" s="1"/>
  <c r="AD183" i="5" s="1"/>
  <c r="BD104" i="3"/>
  <c r="BC70" i="3"/>
  <c r="AM110" i="1"/>
  <c r="AP108" i="5"/>
  <c r="AP110" i="5" s="1"/>
  <c r="AN179" i="1"/>
  <c r="AH165" i="5"/>
  <c r="AH166" i="5" s="1"/>
  <c r="BA76" i="3"/>
  <c r="AS176" i="5"/>
  <c r="AT97" i="5"/>
  <c r="BC95" i="3"/>
  <c r="BB81" i="3"/>
  <c r="BB14" i="3"/>
  <c r="BA17" i="3"/>
  <c r="BA12" i="3" s="1"/>
  <c r="AM69" i="1"/>
  <c r="AM71" i="1" s="1"/>
  <c r="AN70" i="1" s="1"/>
  <c r="AM129" i="1"/>
  <c r="AP66" i="5"/>
  <c r="AM146" i="5"/>
  <c r="AN143" i="5"/>
  <c r="BC94" i="3"/>
  <c r="BB80" i="3"/>
  <c r="AK92" i="5"/>
  <c r="AK182" i="5"/>
  <c r="BB271" i="3"/>
  <c r="BA270" i="3"/>
  <c r="BA269" i="3" s="1"/>
  <c r="BC275" i="3"/>
  <c r="BB274" i="3"/>
  <c r="BC203" i="3"/>
  <c r="AQ32" i="1" s="1"/>
  <c r="AT32" i="5" s="1"/>
  <c r="BC92" i="3"/>
  <c r="BB78" i="3"/>
  <c r="BD193" i="3"/>
  <c r="AR31" i="1" s="1"/>
  <c r="AU31" i="5" s="1"/>
  <c r="AQ128" i="5"/>
  <c r="AM152" i="5"/>
  <c r="AN152" i="5" s="1"/>
  <c r="AN149" i="5"/>
  <c r="AL146" i="1"/>
  <c r="AO143" i="5"/>
  <c r="AL182" i="5"/>
  <c r="AL92" i="5"/>
  <c r="AK153" i="1"/>
  <c r="BB21" i="3"/>
  <c r="BA24" i="3"/>
  <c r="BA19" i="3" s="1"/>
  <c r="AO10" i="1" s="1"/>
  <c r="AR10" i="5" s="1"/>
  <c r="AO175" i="1"/>
  <c r="AO101" i="1"/>
  <c r="AO105" i="1" s="1"/>
  <c r="AP96" i="1"/>
  <c r="AM71" i="5"/>
  <c r="AN69" i="5"/>
  <c r="AX55" i="2"/>
  <c r="AY10" i="2"/>
  <c r="BD44" i="3"/>
  <c r="BC43" i="3"/>
  <c r="AZ288" i="3"/>
  <c r="AN66" i="1"/>
  <c r="AN108" i="1"/>
  <c r="AO129" i="5"/>
  <c r="AO69" i="5"/>
  <c r="AN109" i="1"/>
  <c r="AM112" i="1"/>
  <c r="AP109" i="5"/>
  <c r="AP178" i="1"/>
  <c r="AQ99" i="1"/>
  <c r="AQ52" i="2"/>
  <c r="AR7" i="2"/>
  <c r="AS178" i="5"/>
  <c r="AT99" i="5"/>
  <c r="AZ116" i="3"/>
  <c r="AP104" i="1"/>
  <c r="AQ103" i="1"/>
  <c r="AR175" i="5"/>
  <c r="AR179" i="5" s="1"/>
  <c r="AR101" i="5"/>
  <c r="AR105" i="5" s="1"/>
  <c r="AS96" i="5"/>
  <c r="AO176" i="1"/>
  <c r="AP97" i="1"/>
  <c r="BC93" i="3"/>
  <c r="BB79" i="3"/>
  <c r="AO149" i="5"/>
  <c r="AL152" i="1"/>
  <c r="AS104" i="5"/>
  <c r="AT103" i="5"/>
  <c r="AO177" i="1"/>
  <c r="AP98" i="1"/>
  <c r="AJ182" i="1"/>
  <c r="AJ92" i="1"/>
  <c r="AN129" i="5"/>
  <c r="AN110" i="5"/>
  <c r="AT98" i="5"/>
  <c r="AS177" i="5"/>
  <c r="BC96" i="3"/>
  <c r="BB82" i="3"/>
  <c r="AW46" i="1" l="1"/>
  <c r="BI233" i="3"/>
  <c r="BK249" i="3"/>
  <c r="BJ248" i="3"/>
  <c r="AY46" i="5"/>
  <c r="AV35" i="1"/>
  <c r="AY35" i="5" s="1"/>
  <c r="AQ19" i="5"/>
  <c r="AQ52" i="5" s="1"/>
  <c r="AN52" i="1"/>
  <c r="AP25" i="1"/>
  <c r="BC149" i="3"/>
  <c r="AR25" i="5"/>
  <c r="AO19" i="1"/>
  <c r="BK185" i="3"/>
  <c r="AY30" i="1" s="1"/>
  <c r="BC30" i="5" s="1"/>
  <c r="AP34" i="1"/>
  <c r="AS34" i="5" s="1"/>
  <c r="BC223" i="3"/>
  <c r="AP28" i="1"/>
  <c r="AS28" i="5" s="1"/>
  <c r="BC165" i="3"/>
  <c r="BA64" i="3"/>
  <c r="BE134" i="3"/>
  <c r="BF135" i="3"/>
  <c r="AO9" i="1"/>
  <c r="AR9" i="5" s="1"/>
  <c r="AP138" i="5"/>
  <c r="AP136" i="5" s="1"/>
  <c r="BA35" i="3"/>
  <c r="AO14" i="1" s="1"/>
  <c r="AR14" i="5" s="1"/>
  <c r="AO15" i="1"/>
  <c r="AR15" i="5" s="1"/>
  <c r="BD91" i="3"/>
  <c r="BC77" i="3"/>
  <c r="AM133" i="5"/>
  <c r="AM136" i="5"/>
  <c r="AN136" i="5" s="1"/>
  <c r="AM135" i="1"/>
  <c r="AM133" i="1" s="1"/>
  <c r="AM139" i="1" s="1"/>
  <c r="AM140" i="1" s="1"/>
  <c r="AP135" i="5"/>
  <c r="AP133" i="5" s="1"/>
  <c r="BB35" i="3"/>
  <c r="AP14" i="1" s="1"/>
  <c r="AS14" i="5" s="1"/>
  <c r="AP15" i="1"/>
  <c r="AS15" i="5" s="1"/>
  <c r="AS128" i="5" s="1"/>
  <c r="AL140" i="1"/>
  <c r="AM131" i="1"/>
  <c r="AK164" i="1"/>
  <c r="AK64" i="1"/>
  <c r="AK72" i="1" s="1"/>
  <c r="AQ8" i="5"/>
  <c r="AN17" i="1"/>
  <c r="AN126" i="1"/>
  <c r="AO53" i="5"/>
  <c r="AM131" i="5"/>
  <c r="AM53" i="5"/>
  <c r="AN17" i="5"/>
  <c r="AP17" i="5"/>
  <c r="AP53" i="5" s="1"/>
  <c r="AP55" i="5" s="1"/>
  <c r="AP62" i="5" s="1"/>
  <c r="AM53" i="1"/>
  <c r="AM55" i="1" s="1"/>
  <c r="AM62" i="1" s="1"/>
  <c r="AI83" i="1"/>
  <c r="AI93" i="1" s="1"/>
  <c r="AI119" i="1" s="1"/>
  <c r="AK78" i="5"/>
  <c r="AZ59" i="3"/>
  <c r="AZ265" i="3" s="1"/>
  <c r="BA10" i="3"/>
  <c r="AO8" i="1" s="1"/>
  <c r="AI170" i="1"/>
  <c r="AI174" i="1" s="1"/>
  <c r="AI180" i="1" s="1"/>
  <c r="AI183" i="1" s="1"/>
  <c r="AQ134" i="5"/>
  <c r="AJ166" i="1"/>
  <c r="AK165" i="1" s="1"/>
  <c r="AJ78" i="1"/>
  <c r="BC86" i="3"/>
  <c r="BC84" i="3" s="1"/>
  <c r="BB66" i="3"/>
  <c r="BD175" i="3"/>
  <c r="AR29" i="1" s="1"/>
  <c r="AU29" i="5" s="1"/>
  <c r="AO138" i="5"/>
  <c r="AO136" i="5" s="1"/>
  <c r="BD85" i="3"/>
  <c r="BC65" i="3"/>
  <c r="BE213" i="3"/>
  <c r="AS33" i="1" s="1"/>
  <c r="AV33" i="5" s="1"/>
  <c r="BF102" i="3"/>
  <c r="BE68" i="3"/>
  <c r="BC101" i="3"/>
  <c r="BB67" i="3"/>
  <c r="BD89" i="3"/>
  <c r="BC69" i="3"/>
  <c r="BC39" i="3"/>
  <c r="BC37" i="3" s="1"/>
  <c r="BD40" i="3"/>
  <c r="AO135" i="5"/>
  <c r="AO133" i="5" s="1"/>
  <c r="Z119" i="5"/>
  <c r="AA93" i="5"/>
  <c r="AA119" i="5" s="1"/>
  <c r="AE170" i="5"/>
  <c r="AE174" i="5" s="1"/>
  <c r="AE180" i="5" s="1"/>
  <c r="AE183" i="5" s="1"/>
  <c r="AE83" i="5"/>
  <c r="AE93" i="5" s="1"/>
  <c r="AE119" i="5" s="1"/>
  <c r="BC158" i="3"/>
  <c r="AQ26" i="1" s="1"/>
  <c r="AT26" i="5" s="1"/>
  <c r="AG63" i="5"/>
  <c r="AG64" i="5" s="1"/>
  <c r="AF72" i="5"/>
  <c r="AF114" i="5"/>
  <c r="AF117" i="5" s="1"/>
  <c r="AF118" i="5" s="1"/>
  <c r="AQ137" i="5"/>
  <c r="AN137" i="1"/>
  <c r="AN138" i="1" s="1"/>
  <c r="AN136" i="1" s="1"/>
  <c r="Z180" i="5"/>
  <c r="AA174" i="5"/>
  <c r="BE104" i="3"/>
  <c r="BD70" i="3"/>
  <c r="AU98" i="5"/>
  <c r="AT177" i="5"/>
  <c r="AT104" i="5"/>
  <c r="AU103" i="5"/>
  <c r="AR103" i="1"/>
  <c r="AQ104" i="1"/>
  <c r="AO131" i="5"/>
  <c r="AL153" i="1"/>
  <c r="AP149" i="5"/>
  <c r="AP152" i="5" s="1"/>
  <c r="AM152" i="1"/>
  <c r="AU97" i="5"/>
  <c r="AT176" i="5"/>
  <c r="BA116" i="3"/>
  <c r="BD93" i="3"/>
  <c r="BC79" i="3"/>
  <c r="AS175" i="5"/>
  <c r="AS179" i="5" s="1"/>
  <c r="AS101" i="5"/>
  <c r="AS105" i="5" s="1"/>
  <c r="AT96" i="5"/>
  <c r="AR52" i="2"/>
  <c r="AS7" i="2"/>
  <c r="AN110" i="1"/>
  <c r="AQ108" i="5"/>
  <c r="AQ110" i="5" s="1"/>
  <c r="BD43" i="3"/>
  <c r="BE44" i="3"/>
  <c r="AN71" i="5"/>
  <c r="AO70" i="5"/>
  <c r="BA70" i="5" s="1"/>
  <c r="AO179" i="1"/>
  <c r="BB76" i="3"/>
  <c r="BC274" i="3"/>
  <c r="BD275" i="3"/>
  <c r="BB17" i="3"/>
  <c r="BB12" i="3" s="1"/>
  <c r="BC14" i="3"/>
  <c r="AI165" i="5"/>
  <c r="AI166" i="5" s="1"/>
  <c r="AN69" i="1"/>
  <c r="AN71" i="1" s="1"/>
  <c r="AO70" i="1" s="1"/>
  <c r="AN129" i="1"/>
  <c r="AQ66" i="5"/>
  <c r="BE193" i="3"/>
  <c r="AS31" i="1" s="1"/>
  <c r="AV31" i="5" s="1"/>
  <c r="BD92" i="3"/>
  <c r="BC78" i="3"/>
  <c r="BA288" i="3"/>
  <c r="AO108" i="1"/>
  <c r="AO66" i="1"/>
  <c r="AM153" i="5"/>
  <c r="AN153" i="5" s="1"/>
  <c r="AN146" i="5"/>
  <c r="AK182" i="1"/>
  <c r="AK92" i="1"/>
  <c r="AP177" i="1"/>
  <c r="AQ98" i="1"/>
  <c r="AP176" i="1"/>
  <c r="AQ97" i="1"/>
  <c r="AY55" i="2"/>
  <c r="AZ10" i="2"/>
  <c r="BD96" i="3"/>
  <c r="BC82" i="3"/>
  <c r="AO152" i="5"/>
  <c r="AT178" i="5"/>
  <c r="AU99" i="5"/>
  <c r="AQ178" i="1"/>
  <c r="AR99" i="1"/>
  <c r="AO109" i="1"/>
  <c r="AN112" i="1"/>
  <c r="AQ109" i="5"/>
  <c r="AP175" i="1"/>
  <c r="AP101" i="1"/>
  <c r="AP105" i="1" s="1"/>
  <c r="AQ96" i="1"/>
  <c r="BB24" i="3"/>
  <c r="BB19" i="3" s="1"/>
  <c r="AP10" i="1" s="1"/>
  <c r="AS10" i="5" s="1"/>
  <c r="BC21" i="3"/>
  <c r="AO146" i="5"/>
  <c r="BD203" i="3"/>
  <c r="AR32" i="1" s="1"/>
  <c r="AU32" i="5" s="1"/>
  <c r="BB270" i="3"/>
  <c r="BB269" i="3" s="1"/>
  <c r="BC271" i="3"/>
  <c r="BD94" i="3"/>
  <c r="BC80" i="3"/>
  <c r="AM146" i="1"/>
  <c r="AP143" i="5"/>
  <c r="AP146" i="5" s="1"/>
  <c r="AP129" i="5"/>
  <c r="AP131" i="5" s="1"/>
  <c r="AP69" i="5"/>
  <c r="BD95" i="3"/>
  <c r="BC81" i="3"/>
  <c r="AX46" i="1" l="1"/>
  <c r="BJ233" i="3"/>
  <c r="BL249" i="3"/>
  <c r="BK248" i="3"/>
  <c r="AZ46" i="5"/>
  <c r="BA46" i="5" s="1"/>
  <c r="AW35" i="1"/>
  <c r="AZ35" i="5" s="1"/>
  <c r="BA35" i="5" s="1"/>
  <c r="AL164" i="1"/>
  <c r="BA59" i="3"/>
  <c r="BA265" i="3" s="1"/>
  <c r="AQ25" i="1"/>
  <c r="BD149" i="3"/>
  <c r="AQ34" i="1"/>
  <c r="AT34" i="5" s="1"/>
  <c r="BD223" i="3"/>
  <c r="AS25" i="5"/>
  <c r="AP19" i="1"/>
  <c r="AP128" i="1"/>
  <c r="AQ28" i="1"/>
  <c r="AT28" i="5" s="1"/>
  <c r="BD165" i="3"/>
  <c r="BL185" i="3"/>
  <c r="AZ30" i="1" s="1"/>
  <c r="BD30" i="5" s="1"/>
  <c r="AR19" i="5"/>
  <c r="AO52" i="1"/>
  <c r="AP139" i="5"/>
  <c r="AP140" i="5" s="1"/>
  <c r="BB56" i="3"/>
  <c r="BF134" i="3"/>
  <c r="BG135" i="3"/>
  <c r="BA56" i="3"/>
  <c r="AO139" i="5"/>
  <c r="AO140" i="5" s="1"/>
  <c r="AM139" i="5"/>
  <c r="AN139" i="5" s="1"/>
  <c r="AN133" i="5"/>
  <c r="AQ138" i="5"/>
  <c r="AQ136" i="5" s="1"/>
  <c r="BE91" i="3"/>
  <c r="BD77" i="3"/>
  <c r="BC35" i="3"/>
  <c r="AQ14" i="1" s="1"/>
  <c r="AT14" i="5" s="1"/>
  <c r="AQ15" i="1"/>
  <c r="AT15" i="5" s="1"/>
  <c r="AQ135" i="5"/>
  <c r="AQ133" i="5" s="1"/>
  <c r="AN131" i="1"/>
  <c r="AK166" i="1"/>
  <c r="AL165" i="1" s="1"/>
  <c r="AL63" i="1"/>
  <c r="AL64" i="1" s="1"/>
  <c r="AM63" i="1" s="1"/>
  <c r="AM64" i="1" s="1"/>
  <c r="AK114" i="1"/>
  <c r="AK117" i="1" s="1"/>
  <c r="AK118" i="1" s="1"/>
  <c r="AK78" i="1" s="1"/>
  <c r="AN131" i="5"/>
  <c r="AM55" i="5"/>
  <c r="AN53" i="5"/>
  <c r="AR8" i="5"/>
  <c r="AR126" i="5" s="1"/>
  <c r="AO17" i="1"/>
  <c r="AO126" i="1"/>
  <c r="AO55" i="5"/>
  <c r="BB10" i="3"/>
  <c r="AP8" i="1" s="1"/>
  <c r="AP9" i="1"/>
  <c r="AS9" i="5" s="1"/>
  <c r="AQ17" i="5"/>
  <c r="AN53" i="1"/>
  <c r="AN55" i="1" s="1"/>
  <c r="AN62" i="1" s="1"/>
  <c r="AQ126" i="5"/>
  <c r="AJ83" i="1"/>
  <c r="AJ93" i="1" s="1"/>
  <c r="AJ119" i="1" s="1"/>
  <c r="AL78" i="5"/>
  <c r="AN134" i="1"/>
  <c r="AN135" i="1" s="1"/>
  <c r="AO128" i="1"/>
  <c r="AR128" i="5"/>
  <c r="AP179" i="1"/>
  <c r="AO71" i="5"/>
  <c r="AP70" i="5" s="1"/>
  <c r="AP71" i="5" s="1"/>
  <c r="AQ70" i="5" s="1"/>
  <c r="AJ170" i="1"/>
  <c r="AJ174" i="1" s="1"/>
  <c r="AJ180" i="1" s="1"/>
  <c r="AJ183" i="1" s="1"/>
  <c r="BB64" i="3"/>
  <c r="BE89" i="3"/>
  <c r="BD69" i="3"/>
  <c r="BG102" i="3"/>
  <c r="BF68" i="3"/>
  <c r="BE85" i="3"/>
  <c r="BD65" i="3"/>
  <c r="BD86" i="3"/>
  <c r="BD84" i="3" s="1"/>
  <c r="BC66" i="3"/>
  <c r="AF83" i="5"/>
  <c r="AF93" i="5" s="1"/>
  <c r="AF119" i="5" s="1"/>
  <c r="AF170" i="5"/>
  <c r="AF174" i="5" s="1"/>
  <c r="AF180" i="5" s="1"/>
  <c r="AF183" i="5" s="1"/>
  <c r="AG72" i="5"/>
  <c r="AH63" i="5"/>
  <c r="AH64" i="5" s="1"/>
  <c r="AG114" i="5"/>
  <c r="AG117" i="5" s="1"/>
  <c r="AG118" i="5" s="1"/>
  <c r="AO137" i="1"/>
  <c r="AO138" i="1" s="1"/>
  <c r="AO136" i="1" s="1"/>
  <c r="AA180" i="5"/>
  <c r="AA183" i="5" s="1"/>
  <c r="Z183" i="5"/>
  <c r="AR134" i="5"/>
  <c r="AO134" i="1"/>
  <c r="BD158" i="3"/>
  <c r="AR26" i="1" s="1"/>
  <c r="AU26" i="5" s="1"/>
  <c r="BD39" i="3"/>
  <c r="BD37" i="3" s="1"/>
  <c r="BE40" i="3"/>
  <c r="BF213" i="3"/>
  <c r="AT33" i="1" s="1"/>
  <c r="AW33" i="5" s="1"/>
  <c r="BE175" i="3"/>
  <c r="AS29" i="1" s="1"/>
  <c r="AV29" i="5" s="1"/>
  <c r="AP153" i="5"/>
  <c r="BD101" i="3"/>
  <c r="BC67" i="3"/>
  <c r="BF104" i="3"/>
  <c r="BE70" i="3"/>
  <c r="AM153" i="1"/>
  <c r="AM164" i="1" s="1"/>
  <c r="AO182" i="5"/>
  <c r="BE95" i="3"/>
  <c r="BD81" i="3"/>
  <c r="BB288" i="3"/>
  <c r="AP108" i="1"/>
  <c r="AP66" i="1"/>
  <c r="BC24" i="3"/>
  <c r="BC20" i="3" s="1"/>
  <c r="BD21" i="3"/>
  <c r="AU178" i="5"/>
  <c r="AV99" i="5"/>
  <c r="AQ176" i="1"/>
  <c r="AR97" i="1"/>
  <c r="AQ149" i="5"/>
  <c r="AN152" i="1"/>
  <c r="BC76" i="3"/>
  <c r="AJ165" i="5"/>
  <c r="AJ166" i="5" s="1"/>
  <c r="AS52" i="2"/>
  <c r="AT7" i="2"/>
  <c r="AV97" i="5"/>
  <c r="AU176" i="5"/>
  <c r="AU104" i="5"/>
  <c r="AV103" i="5"/>
  <c r="AP109" i="1"/>
  <c r="AO112" i="1"/>
  <c r="AR109" i="5"/>
  <c r="BE96" i="3"/>
  <c r="BD82" i="3"/>
  <c r="AO129" i="1"/>
  <c r="AO69" i="1"/>
  <c r="AO71" i="1" s="1"/>
  <c r="AP70" i="1" s="1"/>
  <c r="AR66" i="5"/>
  <c r="BE92" i="3"/>
  <c r="BD78" i="3"/>
  <c r="BF193" i="3"/>
  <c r="AT31" i="1" s="1"/>
  <c r="AW31" i="5" s="1"/>
  <c r="AL182" i="1"/>
  <c r="AL92" i="1"/>
  <c r="BE275" i="3"/>
  <c r="BD274" i="3"/>
  <c r="BB116" i="3"/>
  <c r="BE94" i="3"/>
  <c r="BD80" i="3"/>
  <c r="AO153" i="5"/>
  <c r="AQ175" i="1"/>
  <c r="AQ101" i="1"/>
  <c r="AQ105" i="1" s="1"/>
  <c r="AR96" i="1"/>
  <c r="AR178" i="1"/>
  <c r="AS99" i="1"/>
  <c r="AZ55" i="2"/>
  <c r="BA10" i="2"/>
  <c r="AQ177" i="1"/>
  <c r="AR98" i="1"/>
  <c r="AO110" i="1"/>
  <c r="AR108" i="5"/>
  <c r="AR110" i="5" s="1"/>
  <c r="AQ129" i="5"/>
  <c r="AQ69" i="5"/>
  <c r="BC17" i="3"/>
  <c r="BD14" i="3"/>
  <c r="BE43" i="3"/>
  <c r="BF44" i="3"/>
  <c r="AT175" i="5"/>
  <c r="AT179" i="5" s="1"/>
  <c r="AT101" i="5"/>
  <c r="AT105" i="5" s="1"/>
  <c r="AU96" i="5"/>
  <c r="BE93" i="3"/>
  <c r="BD79" i="3"/>
  <c r="AU177" i="5"/>
  <c r="AV98" i="5"/>
  <c r="BD271" i="3"/>
  <c r="BC270" i="3"/>
  <c r="BC269" i="3" s="1"/>
  <c r="BE203" i="3"/>
  <c r="AS32" i="1" s="1"/>
  <c r="AV32" i="5" s="1"/>
  <c r="AN146" i="1"/>
  <c r="AQ143" i="5"/>
  <c r="AQ146" i="5" s="1"/>
  <c r="AM182" i="5"/>
  <c r="AM92" i="5"/>
  <c r="AN92" i="5" s="1"/>
  <c r="AN87" i="5"/>
  <c r="AN182" i="5" s="1"/>
  <c r="AS103" i="1"/>
  <c r="AR104" i="1"/>
  <c r="AL166" i="1" l="1"/>
  <c r="AY46" i="1"/>
  <c r="BK233" i="3"/>
  <c r="BM249" i="3"/>
  <c r="BL248" i="3"/>
  <c r="BB46" i="5"/>
  <c r="AX35" i="1"/>
  <c r="BB35" i="5" s="1"/>
  <c r="AS19" i="5"/>
  <c r="AS52" i="5" s="1"/>
  <c r="AP52" i="1"/>
  <c r="AR52" i="5"/>
  <c r="AR34" i="1"/>
  <c r="AU34" i="5" s="1"/>
  <c r="BE223" i="3"/>
  <c r="BM185" i="3"/>
  <c r="BA30" i="1" s="1"/>
  <c r="BE30" i="5" s="1"/>
  <c r="AR28" i="1"/>
  <c r="AU28" i="5" s="1"/>
  <c r="BE165" i="3"/>
  <c r="AR25" i="1"/>
  <c r="BE149" i="3"/>
  <c r="AT25" i="5"/>
  <c r="AQ19" i="1"/>
  <c r="AQ128" i="1"/>
  <c r="AP164" i="5"/>
  <c r="AM140" i="5"/>
  <c r="BG134" i="3"/>
  <c r="BH135" i="3"/>
  <c r="AN133" i="1"/>
  <c r="AN139" i="1" s="1"/>
  <c r="AN140" i="1" s="1"/>
  <c r="BD35" i="3"/>
  <c r="AR14" i="1" s="1"/>
  <c r="AU14" i="5" s="1"/>
  <c r="AR15" i="1"/>
  <c r="AU15" i="5" s="1"/>
  <c r="AU128" i="5" s="1"/>
  <c r="AQ139" i="5"/>
  <c r="BF91" i="3"/>
  <c r="BE77" i="3"/>
  <c r="AL114" i="1"/>
  <c r="AL117" i="1" s="1"/>
  <c r="AL118" i="1" s="1"/>
  <c r="AL78" i="1" s="1"/>
  <c r="AL72" i="1"/>
  <c r="AO131" i="1"/>
  <c r="AQ131" i="5"/>
  <c r="AP17" i="1"/>
  <c r="AS8" i="5"/>
  <c r="AP126" i="1"/>
  <c r="AO62" i="5"/>
  <c r="AR17" i="5"/>
  <c r="AO53" i="1"/>
  <c r="AO55" i="1" s="1"/>
  <c r="AO62" i="1" s="1"/>
  <c r="AQ53" i="5"/>
  <c r="AM62" i="5"/>
  <c r="AN62" i="5" s="1"/>
  <c r="AN55" i="5"/>
  <c r="AK83" i="1"/>
  <c r="AK93" i="1" s="1"/>
  <c r="AK119" i="1" s="1"/>
  <c r="AM78" i="5"/>
  <c r="BB59" i="3"/>
  <c r="BB265" i="3" s="1"/>
  <c r="BC19" i="3"/>
  <c r="AQ10" i="1" s="1"/>
  <c r="AT10" i="5" s="1"/>
  <c r="BC64" i="3"/>
  <c r="AK170" i="1"/>
  <c r="AK174" i="1" s="1"/>
  <c r="AK180" i="1" s="1"/>
  <c r="AK183" i="1" s="1"/>
  <c r="BC13" i="3"/>
  <c r="BC12" i="3"/>
  <c r="AN153" i="1"/>
  <c r="AS137" i="5"/>
  <c r="AQ71" i="5"/>
  <c r="AR70" i="5" s="1"/>
  <c r="AO92" i="5"/>
  <c r="BF175" i="3"/>
  <c r="AT29" i="1" s="1"/>
  <c r="AW29" i="5" s="1"/>
  <c r="BF40" i="3"/>
  <c r="BE39" i="3"/>
  <c r="BE37" i="3" s="1"/>
  <c r="AN63" i="1"/>
  <c r="AN64" i="1" s="1"/>
  <c r="AM114" i="1"/>
  <c r="AM117" i="1" s="1"/>
  <c r="AM118" i="1" s="1"/>
  <c r="AM72" i="1"/>
  <c r="BG213" i="3"/>
  <c r="AU33" i="1" s="1"/>
  <c r="AX33" i="5" s="1"/>
  <c r="AR135" i="5"/>
  <c r="AR133" i="5" s="1"/>
  <c r="BF89" i="3"/>
  <c r="BE69" i="3"/>
  <c r="BE86" i="3"/>
  <c r="BE84" i="3" s="1"/>
  <c r="BD66" i="3"/>
  <c r="AG83" i="5"/>
  <c r="AG93" i="5" s="1"/>
  <c r="AG119" i="5" s="1"/>
  <c r="AG170" i="5"/>
  <c r="AG174" i="5" s="1"/>
  <c r="AG180" i="5" s="1"/>
  <c r="AG183" i="5" s="1"/>
  <c r="BF85" i="3"/>
  <c r="BE65" i="3"/>
  <c r="AH72" i="5"/>
  <c r="AI63" i="5"/>
  <c r="AI64" i="5" s="1"/>
  <c r="AH114" i="5"/>
  <c r="AH117" i="5" s="1"/>
  <c r="AH118" i="5" s="1"/>
  <c r="AP134" i="1"/>
  <c r="AS134" i="5"/>
  <c r="BH102" i="3"/>
  <c r="BG68" i="3"/>
  <c r="BE101" i="3"/>
  <c r="BD67" i="3"/>
  <c r="BE158" i="3"/>
  <c r="AS26" i="1" s="1"/>
  <c r="AV26" i="5" s="1"/>
  <c r="AR137" i="5"/>
  <c r="AP182" i="5"/>
  <c r="AO135" i="1"/>
  <c r="BG104" i="3"/>
  <c r="BF70" i="3"/>
  <c r="AV177" i="5"/>
  <c r="AW98" i="5"/>
  <c r="AU101" i="5"/>
  <c r="AU105" i="5" s="1"/>
  <c r="AV96" i="5"/>
  <c r="AU175" i="5"/>
  <c r="AU179" i="5" s="1"/>
  <c r="AO164" i="5"/>
  <c r="BF203" i="3"/>
  <c r="AT32" i="1" s="1"/>
  <c r="AW32" i="5" s="1"/>
  <c r="AO146" i="1"/>
  <c r="AR143" i="5"/>
  <c r="AR146" i="5" s="1"/>
  <c r="BF43" i="3"/>
  <c r="BG44" i="3"/>
  <c r="AR177" i="1"/>
  <c r="AS98" i="1"/>
  <c r="AR175" i="1"/>
  <c r="AR101" i="1"/>
  <c r="AR105" i="1" s="1"/>
  <c r="AS96" i="1"/>
  <c r="BF92" i="3"/>
  <c r="BE78" i="3"/>
  <c r="AV178" i="5"/>
  <c r="AW99" i="5"/>
  <c r="AP129" i="1"/>
  <c r="AP69" i="1"/>
  <c r="AP71" i="1" s="1"/>
  <c r="AQ70" i="1" s="1"/>
  <c r="AS66" i="5"/>
  <c r="BC288" i="3"/>
  <c r="AQ66" i="1"/>
  <c r="AQ108" i="1"/>
  <c r="AT128" i="5"/>
  <c r="AM182" i="1"/>
  <c r="AM92" i="1"/>
  <c r="AR129" i="5"/>
  <c r="AR131" i="5" s="1"/>
  <c r="AR69" i="5"/>
  <c r="AK165" i="5"/>
  <c r="AK166" i="5" s="1"/>
  <c r="AQ152" i="5"/>
  <c r="AQ153" i="5" s="1"/>
  <c r="AP110" i="1"/>
  <c r="AS108" i="5"/>
  <c r="AS110" i="5" s="1"/>
  <c r="AR149" i="5"/>
  <c r="AR152" i="5" s="1"/>
  <c r="AO152" i="1"/>
  <c r="AM165" i="1"/>
  <c r="AM166" i="1" s="1"/>
  <c r="AS178" i="1"/>
  <c r="AT99" i="1"/>
  <c r="AT103" i="1"/>
  <c r="AS104" i="1"/>
  <c r="BE271" i="3"/>
  <c r="BD270" i="3"/>
  <c r="BD269" i="3" s="1"/>
  <c r="BF93" i="3"/>
  <c r="BE79" i="3"/>
  <c r="BD17" i="3"/>
  <c r="BD12" i="3" s="1"/>
  <c r="BE14" i="3"/>
  <c r="BA55" i="2"/>
  <c r="BB10" i="2"/>
  <c r="AQ179" i="1"/>
  <c r="BF94" i="3"/>
  <c r="BE80" i="3"/>
  <c r="BF275" i="3"/>
  <c r="BE274" i="3"/>
  <c r="BG193" i="3"/>
  <c r="AU31" i="1" s="1"/>
  <c r="AX31" i="5" s="1"/>
  <c r="AP112" i="1"/>
  <c r="AQ109" i="1"/>
  <c r="AS109" i="5"/>
  <c r="AR176" i="1"/>
  <c r="AS97" i="1"/>
  <c r="BE21" i="3"/>
  <c r="BD24" i="3"/>
  <c r="BD19" i="3" s="1"/>
  <c r="AR10" i="1" s="1"/>
  <c r="AU10" i="5" s="1"/>
  <c r="BD76" i="3"/>
  <c r="BF96" i="3"/>
  <c r="BE82" i="3"/>
  <c r="AV104" i="5"/>
  <c r="AW103" i="5"/>
  <c r="AV176" i="5"/>
  <c r="AW97" i="5"/>
  <c r="AT52" i="2"/>
  <c r="AU7" i="2"/>
  <c r="BC116" i="3"/>
  <c r="BF95" i="3"/>
  <c r="BE81" i="3"/>
  <c r="AZ46" i="1" l="1"/>
  <c r="BL233" i="3"/>
  <c r="BN249" i="3"/>
  <c r="BM248" i="3"/>
  <c r="BC46" i="5"/>
  <c r="AY35" i="1"/>
  <c r="BC35" i="5" s="1"/>
  <c r="AR53" i="5"/>
  <c r="AR55" i="5" s="1"/>
  <c r="AR62" i="5" s="1"/>
  <c r="AT19" i="5"/>
  <c r="AQ52" i="1"/>
  <c r="AS34" i="1"/>
  <c r="AV34" i="5" s="1"/>
  <c r="BF223" i="3"/>
  <c r="AS25" i="1"/>
  <c r="BF149" i="3"/>
  <c r="AU25" i="5"/>
  <c r="AR19" i="1"/>
  <c r="BN185" i="3"/>
  <c r="BB30" i="1" s="1"/>
  <c r="BF30" i="5" s="1"/>
  <c r="AS28" i="1"/>
  <c r="AV28" i="5" s="1"/>
  <c r="BF165" i="3"/>
  <c r="AR128" i="1"/>
  <c r="AM164" i="5"/>
  <c r="AN164" i="5" s="1"/>
  <c r="AN140" i="5"/>
  <c r="BH134" i="3"/>
  <c r="BI135" i="3"/>
  <c r="AQ9" i="1"/>
  <c r="AT9" i="5" s="1"/>
  <c r="BC56" i="3"/>
  <c r="AR9" i="1"/>
  <c r="AU9" i="5" s="1"/>
  <c r="BD56" i="3"/>
  <c r="AS135" i="5"/>
  <c r="AS133" i="5" s="1"/>
  <c r="AS138" i="5"/>
  <c r="AS136" i="5" s="1"/>
  <c r="AO133" i="1"/>
  <c r="AO139" i="1" s="1"/>
  <c r="AO140" i="1" s="1"/>
  <c r="AP135" i="1"/>
  <c r="AP133" i="1" s="1"/>
  <c r="BE35" i="3"/>
  <c r="AS14" i="1" s="1"/>
  <c r="AV14" i="5" s="1"/>
  <c r="AS15" i="1"/>
  <c r="AV15" i="5" s="1"/>
  <c r="BF77" i="3"/>
  <c r="BG91" i="3"/>
  <c r="AQ140" i="5"/>
  <c r="AQ164" i="5" s="1"/>
  <c r="AN164" i="1"/>
  <c r="AP131" i="1"/>
  <c r="AS126" i="5"/>
  <c r="AQ55" i="5"/>
  <c r="AS17" i="5"/>
  <c r="AS53" i="5" s="1"/>
  <c r="AS55" i="5" s="1"/>
  <c r="AS62" i="5" s="1"/>
  <c r="AP53" i="1"/>
  <c r="AP55" i="1" s="1"/>
  <c r="AP62" i="1" s="1"/>
  <c r="AL170" i="1"/>
  <c r="AL174" i="1" s="1"/>
  <c r="AL180" i="1" s="1"/>
  <c r="AL183" i="1" s="1"/>
  <c r="AO78" i="5"/>
  <c r="AP137" i="1"/>
  <c r="AP138" i="1" s="1"/>
  <c r="AP136" i="1" s="1"/>
  <c r="BD10" i="3"/>
  <c r="AR8" i="1" s="1"/>
  <c r="BC10" i="3"/>
  <c r="AQ8" i="1" s="1"/>
  <c r="BC59" i="3"/>
  <c r="BC265" i="3" s="1"/>
  <c r="AL83" i="1"/>
  <c r="AL93" i="1" s="1"/>
  <c r="AL119" i="1" s="1"/>
  <c r="AP92" i="5"/>
  <c r="AM78" i="1"/>
  <c r="BD64" i="3"/>
  <c r="AI114" i="5"/>
  <c r="AI117" i="5" s="1"/>
  <c r="AI118" i="5" s="1"/>
  <c r="AI72" i="5"/>
  <c r="AJ63" i="5"/>
  <c r="AJ64" i="5" s="1"/>
  <c r="BF101" i="3"/>
  <c r="BE67" i="3"/>
  <c r="BF86" i="3"/>
  <c r="BF84" i="3" s="1"/>
  <c r="BE66" i="3"/>
  <c r="BH213" i="3"/>
  <c r="AV33" i="1" s="1"/>
  <c r="AY33" i="5" s="1"/>
  <c r="BF39" i="3"/>
  <c r="BG40" i="3"/>
  <c r="AR138" i="5"/>
  <c r="AR136" i="5" s="1"/>
  <c r="BI102" i="3"/>
  <c r="BH68" i="3"/>
  <c r="BG89" i="3"/>
  <c r="BF69" i="3"/>
  <c r="BG175" i="3"/>
  <c r="AU29" i="1" s="1"/>
  <c r="AX29" i="5" s="1"/>
  <c r="BG85" i="3"/>
  <c r="BF65" i="3"/>
  <c r="BF158" i="3"/>
  <c r="AT26" i="1" s="1"/>
  <c r="AW26" i="5" s="1"/>
  <c r="AH83" i="5"/>
  <c r="AH93" i="5" s="1"/>
  <c r="AH119" i="5" s="1"/>
  <c r="AH170" i="5"/>
  <c r="AH174" i="5" s="1"/>
  <c r="AH180" i="5" s="1"/>
  <c r="AH183" i="5" s="1"/>
  <c r="AN72" i="1"/>
  <c r="AN114" i="1"/>
  <c r="AN117" i="1" s="1"/>
  <c r="AN118" i="1" s="1"/>
  <c r="AO63" i="1"/>
  <c r="AO64" i="1" s="1"/>
  <c r="BH104" i="3"/>
  <c r="BG70" i="3"/>
  <c r="AR153" i="5"/>
  <c r="AW176" i="5"/>
  <c r="AX97" i="5"/>
  <c r="AW104" i="5"/>
  <c r="AX103" i="5"/>
  <c r="BD288" i="3"/>
  <c r="AR66" i="1"/>
  <c r="AR108" i="1"/>
  <c r="BD116" i="3"/>
  <c r="BF274" i="3"/>
  <c r="BG275" i="3"/>
  <c r="BB55" i="2"/>
  <c r="BC10" i="2"/>
  <c r="AN182" i="1"/>
  <c r="AN92" i="1"/>
  <c r="BE270" i="3"/>
  <c r="BE269" i="3" s="1"/>
  <c r="BF271" i="3"/>
  <c r="AT104" i="1"/>
  <c r="AU103" i="1"/>
  <c r="AQ110" i="1"/>
  <c r="AT108" i="5"/>
  <c r="AT110" i="5" s="1"/>
  <c r="AP146" i="1"/>
  <c r="AS143" i="5"/>
  <c r="AS146" i="5" s="1"/>
  <c r="BG92" i="3"/>
  <c r="BF78" i="3"/>
  <c r="AW177" i="5"/>
  <c r="AX98" i="5"/>
  <c r="BF21" i="3"/>
  <c r="BE24" i="3"/>
  <c r="BE19" i="3" s="1"/>
  <c r="AS10" i="1" s="1"/>
  <c r="AV10" i="5" s="1"/>
  <c r="AR109" i="1"/>
  <c r="AQ112" i="1"/>
  <c r="AT109" i="5"/>
  <c r="AN165" i="1"/>
  <c r="AR71" i="5"/>
  <c r="AS70" i="5" s="1"/>
  <c r="AQ69" i="1"/>
  <c r="AQ71" i="1" s="1"/>
  <c r="AR70" i="1" s="1"/>
  <c r="AQ129" i="1"/>
  <c r="AT66" i="5"/>
  <c r="AS149" i="5"/>
  <c r="AP152" i="1"/>
  <c r="AW178" i="5"/>
  <c r="AX99" i="5"/>
  <c r="AR179" i="1"/>
  <c r="BG95" i="3"/>
  <c r="BF81" i="3"/>
  <c r="BG96" i="3"/>
  <c r="BF82" i="3"/>
  <c r="AS176" i="1"/>
  <c r="AT97" i="1"/>
  <c r="BH193" i="3"/>
  <c r="AV31" i="1" s="1"/>
  <c r="AY31" i="5" s="1"/>
  <c r="BG94" i="3"/>
  <c r="BF80" i="3"/>
  <c r="BF14" i="3"/>
  <c r="BE17" i="3"/>
  <c r="BE12" i="3" s="1"/>
  <c r="BE56" i="3" s="1"/>
  <c r="BG93" i="3"/>
  <c r="BF79" i="3"/>
  <c r="AT178" i="1"/>
  <c r="AU99" i="1"/>
  <c r="AS129" i="5"/>
  <c r="AS69" i="5"/>
  <c r="AS177" i="1"/>
  <c r="AT98" i="1"/>
  <c r="BH44" i="3"/>
  <c r="BG43" i="3"/>
  <c r="AO153" i="1"/>
  <c r="BG203" i="3"/>
  <c r="AU32" i="1" s="1"/>
  <c r="AX32" i="5" s="1"/>
  <c r="AV175" i="5"/>
  <c r="AV179" i="5" s="1"/>
  <c r="AV101" i="5"/>
  <c r="AV105" i="5" s="1"/>
  <c r="AW96" i="5"/>
  <c r="AS128" i="1"/>
  <c r="AV128" i="5"/>
  <c r="AU52" i="2"/>
  <c r="AV7" i="2"/>
  <c r="AL165" i="5"/>
  <c r="AL166" i="5" s="1"/>
  <c r="BE76" i="3"/>
  <c r="AS175" i="1"/>
  <c r="AS101" i="1"/>
  <c r="AS105" i="1" s="1"/>
  <c r="AT96" i="1"/>
  <c r="BA46" i="1" l="1"/>
  <c r="BM233" i="3"/>
  <c r="BO249" i="3"/>
  <c r="BN248" i="3"/>
  <c r="BD46" i="5"/>
  <c r="AZ35" i="1"/>
  <c r="BD35" i="5" s="1"/>
  <c r="AU19" i="5"/>
  <c r="AU52" i="5" s="1"/>
  <c r="AR52" i="1"/>
  <c r="AT25" i="1"/>
  <c r="BG149" i="3"/>
  <c r="AV25" i="5"/>
  <c r="AS19" i="1"/>
  <c r="AT28" i="1"/>
  <c r="AW28" i="5" s="1"/>
  <c r="BG165" i="3"/>
  <c r="AT34" i="1"/>
  <c r="AW34" i="5" s="1"/>
  <c r="BG223" i="3"/>
  <c r="BO185" i="3"/>
  <c r="BC30" i="1" s="1"/>
  <c r="BG30" i="5" s="1"/>
  <c r="AT52" i="5"/>
  <c r="AP139" i="1"/>
  <c r="AP140" i="1" s="1"/>
  <c r="BI134" i="3"/>
  <c r="BJ135" i="3"/>
  <c r="AR139" i="5"/>
  <c r="BH91" i="3"/>
  <c r="BG77" i="3"/>
  <c r="AS139" i="5"/>
  <c r="AO164" i="1"/>
  <c r="AN166" i="1"/>
  <c r="AO165" i="1" s="1"/>
  <c r="AT8" i="5"/>
  <c r="AQ126" i="1"/>
  <c r="AQ17" i="1"/>
  <c r="AQ62" i="5"/>
  <c r="AU8" i="5"/>
  <c r="AU126" i="5" s="1"/>
  <c r="AR17" i="1"/>
  <c r="AR126" i="1"/>
  <c r="BE10" i="3"/>
  <c r="AS8" i="1" s="1"/>
  <c r="AS9" i="1"/>
  <c r="AV9" i="5" s="1"/>
  <c r="AQ131" i="1"/>
  <c r="AM170" i="1"/>
  <c r="AM174" i="1" s="1"/>
  <c r="AM180" i="1" s="1"/>
  <c r="AM183" i="1" s="1"/>
  <c r="AP78" i="5"/>
  <c r="AQ137" i="1"/>
  <c r="AQ138" i="1" s="1"/>
  <c r="AQ136" i="1" s="1"/>
  <c r="AQ134" i="1"/>
  <c r="AS179" i="1"/>
  <c r="BF37" i="3"/>
  <c r="AN78" i="1"/>
  <c r="AM83" i="1"/>
  <c r="AM93" i="1" s="1"/>
  <c r="AM119" i="1" s="1"/>
  <c r="BD59" i="3"/>
  <c r="BD265" i="3" s="1"/>
  <c r="AU137" i="5"/>
  <c r="BG101" i="3"/>
  <c r="BF67" i="3"/>
  <c r="BH85" i="3"/>
  <c r="BG65" i="3"/>
  <c r="BH175" i="3"/>
  <c r="AV29" i="1" s="1"/>
  <c r="AY29" i="5" s="1"/>
  <c r="BJ102" i="3"/>
  <c r="BI68" i="3"/>
  <c r="AJ72" i="5"/>
  <c r="AJ114" i="5"/>
  <c r="AJ117" i="5" s="1"/>
  <c r="AJ118" i="5" s="1"/>
  <c r="AK63" i="5"/>
  <c r="AK64" i="5" s="1"/>
  <c r="AO72" i="1"/>
  <c r="AO114" i="1"/>
  <c r="AO117" i="1" s="1"/>
  <c r="AO118" i="1" s="1"/>
  <c r="AP63" i="1"/>
  <c r="AP64" i="1" s="1"/>
  <c r="BE64" i="3"/>
  <c r="AI83" i="5"/>
  <c r="AI93" i="5" s="1"/>
  <c r="AI119" i="5" s="1"/>
  <c r="AI170" i="5"/>
  <c r="AI174" i="5" s="1"/>
  <c r="AI180" i="5" s="1"/>
  <c r="AI183" i="5" s="1"/>
  <c r="AT134" i="5"/>
  <c r="AS71" i="5"/>
  <c r="AT70" i="5" s="1"/>
  <c r="BG158" i="3"/>
  <c r="AU26" i="1" s="1"/>
  <c r="AX26" i="5" s="1"/>
  <c r="BG86" i="3"/>
  <c r="BG84" i="3" s="1"/>
  <c r="BF66" i="3"/>
  <c r="BI213" i="3"/>
  <c r="AW33" i="1" s="1"/>
  <c r="AZ33" i="5" s="1"/>
  <c r="BA33" i="5" s="1"/>
  <c r="BH89" i="3"/>
  <c r="BG69" i="3"/>
  <c r="BH40" i="3"/>
  <c r="BG39" i="3"/>
  <c r="BG37" i="3" s="1"/>
  <c r="AT137" i="5"/>
  <c r="AU134" i="5"/>
  <c r="AR134" i="1"/>
  <c r="BI104" i="3"/>
  <c r="BH70" i="3"/>
  <c r="AM165" i="5"/>
  <c r="AM166" i="5" s="1"/>
  <c r="AW175" i="5"/>
  <c r="AW179" i="5" s="1"/>
  <c r="AW101" i="5"/>
  <c r="AW105" i="5" s="1"/>
  <c r="AX96" i="5"/>
  <c r="BH203" i="3"/>
  <c r="AV32" i="1" s="1"/>
  <c r="AY32" i="5" s="1"/>
  <c r="AT177" i="1"/>
  <c r="AU98" i="1"/>
  <c r="AS131" i="5"/>
  <c r="AT176" i="1"/>
  <c r="AU97" i="1"/>
  <c r="BH96" i="3"/>
  <c r="BG82" i="3"/>
  <c r="BH95" i="3"/>
  <c r="BG81" i="3"/>
  <c r="BF24" i="3"/>
  <c r="BF19" i="3" s="1"/>
  <c r="AT10" i="1" s="1"/>
  <c r="AW10" i="5" s="1"/>
  <c r="BG21" i="3"/>
  <c r="BF76" i="3"/>
  <c r="AP153" i="1"/>
  <c r="BH275" i="3"/>
  <c r="BG274" i="3"/>
  <c r="AR69" i="1"/>
  <c r="AR71" i="1" s="1"/>
  <c r="AS70" i="1" s="1"/>
  <c r="AR129" i="1"/>
  <c r="AU66" i="5"/>
  <c r="AY97" i="5"/>
  <c r="AX176" i="5"/>
  <c r="BE116" i="3"/>
  <c r="AQ146" i="1"/>
  <c r="AT143" i="5"/>
  <c r="BF17" i="3"/>
  <c r="BF12" i="3" s="1"/>
  <c r="BG14" i="3"/>
  <c r="BI193" i="3"/>
  <c r="AW31" i="1" s="1"/>
  <c r="AZ31" i="5" s="1"/>
  <c r="BA31" i="5" s="1"/>
  <c r="AY98" i="5"/>
  <c r="AX177" i="5"/>
  <c r="BH92" i="3"/>
  <c r="BG78" i="3"/>
  <c r="BG271" i="3"/>
  <c r="BF270" i="3"/>
  <c r="BF269" i="3" s="1"/>
  <c r="AT175" i="1"/>
  <c r="AT101" i="1"/>
  <c r="AT105" i="1" s="1"/>
  <c r="AU96" i="1"/>
  <c r="AQ182" i="5"/>
  <c r="AQ92" i="5"/>
  <c r="AT149" i="5"/>
  <c r="AT152" i="5" s="1"/>
  <c r="AQ152" i="1"/>
  <c r="AS152" i="5"/>
  <c r="AS153" i="5" s="1"/>
  <c r="AS109" i="1"/>
  <c r="AR112" i="1"/>
  <c r="AU109" i="5"/>
  <c r="BE288" i="3"/>
  <c r="AS108" i="1"/>
  <c r="AS66" i="1"/>
  <c r="BC55" i="2"/>
  <c r="BD10" i="2"/>
  <c r="AX104" i="5"/>
  <c r="AY103" i="5"/>
  <c r="AV52" i="2"/>
  <c r="AW7" i="2"/>
  <c r="BH43" i="3"/>
  <c r="BI44" i="3"/>
  <c r="AU178" i="1"/>
  <c r="AV99" i="1"/>
  <c r="BG79" i="3"/>
  <c r="BH93" i="3"/>
  <c r="BH94" i="3"/>
  <c r="BG80" i="3"/>
  <c r="AO182" i="1"/>
  <c r="AO92" i="1"/>
  <c r="AX178" i="5"/>
  <c r="AY99" i="5"/>
  <c r="AT129" i="5"/>
  <c r="AT69" i="5"/>
  <c r="AV103" i="1"/>
  <c r="AU104" i="1"/>
  <c r="AR110" i="1"/>
  <c r="AU108" i="5"/>
  <c r="AU110" i="5" s="1"/>
  <c r="BB46" i="1" l="1"/>
  <c r="BN233" i="3"/>
  <c r="BP249" i="3"/>
  <c r="BO248" i="3"/>
  <c r="BE46" i="5"/>
  <c r="BA35" i="1"/>
  <c r="BE35" i="5" s="1"/>
  <c r="AU28" i="1"/>
  <c r="AX28" i="5" s="1"/>
  <c r="BH165" i="3"/>
  <c r="AV19" i="5"/>
  <c r="AS52" i="1"/>
  <c r="AU25" i="1"/>
  <c r="BH149" i="3"/>
  <c r="BP185" i="3"/>
  <c r="BD30" i="1" s="1"/>
  <c r="BH30" i="5" s="1"/>
  <c r="AW25" i="5"/>
  <c r="AT19" i="1"/>
  <c r="BF64" i="3"/>
  <c r="AU34" i="1"/>
  <c r="AX34" i="5" s="1"/>
  <c r="BH223" i="3"/>
  <c r="BK135" i="3"/>
  <c r="BJ134" i="3"/>
  <c r="AT9" i="1"/>
  <c r="AW9" i="5" s="1"/>
  <c r="AQ135" i="1"/>
  <c r="AQ133" i="1" s="1"/>
  <c r="AQ139" i="1" s="1"/>
  <c r="AQ140" i="1" s="1"/>
  <c r="AU138" i="5"/>
  <c r="AU136" i="5" s="1"/>
  <c r="AR135" i="1"/>
  <c r="AR133" i="1" s="1"/>
  <c r="AU135" i="5"/>
  <c r="AU133" i="5" s="1"/>
  <c r="BI91" i="3"/>
  <c r="BH77" i="3"/>
  <c r="BF35" i="3"/>
  <c r="AT14" i="1" s="1"/>
  <c r="AW14" i="5" s="1"/>
  <c r="AT15" i="1"/>
  <c r="AW15" i="5" s="1"/>
  <c r="AR140" i="5"/>
  <c r="AR164" i="5" s="1"/>
  <c r="BG35" i="3"/>
  <c r="AU14" i="1" s="1"/>
  <c r="AX14" i="5" s="1"/>
  <c r="AU15" i="1"/>
  <c r="AX15" i="5" s="1"/>
  <c r="AO166" i="1"/>
  <c r="AP165" i="1" s="1"/>
  <c r="AP164" i="1"/>
  <c r="AR131" i="1"/>
  <c r="AU17" i="5"/>
  <c r="AU53" i="5" s="1"/>
  <c r="AU55" i="5" s="1"/>
  <c r="AU62" i="5" s="1"/>
  <c r="AR53" i="1"/>
  <c r="AR55" i="1" s="1"/>
  <c r="AR62" i="1" s="1"/>
  <c r="AT17" i="5"/>
  <c r="AQ53" i="1"/>
  <c r="AQ55" i="1" s="1"/>
  <c r="AQ62" i="1" s="1"/>
  <c r="AV8" i="5"/>
  <c r="AV126" i="5" s="1"/>
  <c r="AS17" i="1"/>
  <c r="AS126" i="1"/>
  <c r="AT126" i="5"/>
  <c r="AT131" i="5" s="1"/>
  <c r="AN170" i="1"/>
  <c r="AN174" i="1" s="1"/>
  <c r="AN180" i="1" s="1"/>
  <c r="AN183" i="1" s="1"/>
  <c r="AQ78" i="5"/>
  <c r="BF10" i="3"/>
  <c r="AT8" i="1" s="1"/>
  <c r="AN83" i="1"/>
  <c r="AN93" i="1" s="1"/>
  <c r="AN119" i="1" s="1"/>
  <c r="BE59" i="3"/>
  <c r="BE265" i="3" s="1"/>
  <c r="AR137" i="1"/>
  <c r="AR138" i="1" s="1"/>
  <c r="AR136" i="1" s="1"/>
  <c r="BI175" i="3"/>
  <c r="AW29" i="1" s="1"/>
  <c r="AZ29" i="5" s="1"/>
  <c r="BA29" i="5" s="1"/>
  <c r="AO78" i="1"/>
  <c r="BI40" i="3"/>
  <c r="BH39" i="3"/>
  <c r="BH37" i="3" s="1"/>
  <c r="AT135" i="5"/>
  <c r="AT133" i="5" s="1"/>
  <c r="AK72" i="5"/>
  <c r="AK114" i="5"/>
  <c r="AK117" i="5" s="1"/>
  <c r="AK118" i="5" s="1"/>
  <c r="AL63" i="5"/>
  <c r="AL64" i="5" s="1"/>
  <c r="AT138" i="5"/>
  <c r="AT136" i="5" s="1"/>
  <c r="BH86" i="3"/>
  <c r="BH84" i="3" s="1"/>
  <c r="BG66" i="3"/>
  <c r="AJ83" i="5"/>
  <c r="AJ93" i="5" s="1"/>
  <c r="AJ119" i="5" s="1"/>
  <c r="AJ170" i="5"/>
  <c r="AJ174" i="5" s="1"/>
  <c r="AJ180" i="5" s="1"/>
  <c r="AJ183" i="5" s="1"/>
  <c r="BI89" i="3"/>
  <c r="BH69" i="3"/>
  <c r="BI85" i="3"/>
  <c r="BH65" i="3"/>
  <c r="AT179" i="1"/>
  <c r="AT71" i="5"/>
  <c r="AU70" i="5" s="1"/>
  <c r="BJ213" i="3"/>
  <c r="AX33" i="1" s="1"/>
  <c r="BB33" i="5" s="1"/>
  <c r="BK102" i="3"/>
  <c r="BJ68" i="3"/>
  <c r="BH101" i="3"/>
  <c r="BG67" i="3"/>
  <c r="BH158" i="3"/>
  <c r="AV26" i="1" s="1"/>
  <c r="AY26" i="5" s="1"/>
  <c r="AP114" i="1"/>
  <c r="AP117" i="1" s="1"/>
  <c r="AP118" i="1" s="1"/>
  <c r="AQ63" i="1"/>
  <c r="AP72" i="1"/>
  <c r="BJ104" i="3"/>
  <c r="BI70" i="3"/>
  <c r="AW52" i="2"/>
  <c r="AX7" i="2"/>
  <c r="AW103" i="1"/>
  <c r="AV104" i="1"/>
  <c r="AZ99" i="5"/>
  <c r="AY178" i="5"/>
  <c r="AV178" i="1"/>
  <c r="AW99" i="1"/>
  <c r="BI43" i="3"/>
  <c r="BJ44" i="3"/>
  <c r="AY104" i="5"/>
  <c r="AZ103" i="5"/>
  <c r="AS110" i="1"/>
  <c r="AV108" i="5"/>
  <c r="AV110" i="5" s="1"/>
  <c r="AT109" i="1"/>
  <c r="AS112" i="1"/>
  <c r="AV109" i="5"/>
  <c r="AU175" i="1"/>
  <c r="AU101" i="1"/>
  <c r="AU105" i="1" s="1"/>
  <c r="AV96" i="1"/>
  <c r="BH271" i="3"/>
  <c r="BG270" i="3"/>
  <c r="BG269" i="3" s="1"/>
  <c r="BI92" i="3"/>
  <c r="BH78" i="3"/>
  <c r="AT146" i="5"/>
  <c r="AZ97" i="5"/>
  <c r="AY176" i="5"/>
  <c r="BG24" i="3"/>
  <c r="BG19" i="3" s="1"/>
  <c r="AU10" i="1" s="1"/>
  <c r="AX10" i="5" s="1"/>
  <c r="BH21" i="3"/>
  <c r="AU176" i="1"/>
  <c r="AV97" i="1"/>
  <c r="AU177" i="1"/>
  <c r="AV98" i="1"/>
  <c r="BI94" i="3"/>
  <c r="BH80" i="3"/>
  <c r="BD55" i="2"/>
  <c r="BE10" i="2"/>
  <c r="AR146" i="1"/>
  <c r="AU143" i="5"/>
  <c r="AU146" i="5" s="1"/>
  <c r="BJ193" i="3"/>
  <c r="AX31" i="1" s="1"/>
  <c r="BB31" i="5" s="1"/>
  <c r="AQ153" i="1"/>
  <c r="AU129" i="5"/>
  <c r="AU131" i="5" s="1"/>
  <c r="AU69" i="5"/>
  <c r="BI275" i="3"/>
  <c r="BH274" i="3"/>
  <c r="BF116" i="3"/>
  <c r="BF59" i="3" s="1"/>
  <c r="BF265" i="3" s="1"/>
  <c r="BI95" i="3"/>
  <c r="BH81" i="3"/>
  <c r="BI203" i="3"/>
  <c r="AW32" i="1" s="1"/>
  <c r="AZ32" i="5" s="1"/>
  <c r="BA32" i="5" s="1"/>
  <c r="AN166" i="5"/>
  <c r="AO165" i="5"/>
  <c r="AS92" i="5"/>
  <c r="AS182" i="5"/>
  <c r="AU149" i="5"/>
  <c r="AU152" i="5" s="1"/>
  <c r="AR152" i="1"/>
  <c r="AY177" i="5"/>
  <c r="AZ98" i="5"/>
  <c r="BG17" i="3"/>
  <c r="BG12" i="3" s="1"/>
  <c r="BH14" i="3"/>
  <c r="AX175" i="5"/>
  <c r="AX179" i="5" s="1"/>
  <c r="AX101" i="5"/>
  <c r="AX105" i="5" s="1"/>
  <c r="AY96" i="5"/>
  <c r="BI93" i="3"/>
  <c r="BH79" i="3"/>
  <c r="AS129" i="1"/>
  <c r="AS69" i="1"/>
  <c r="AS71" i="1" s="1"/>
  <c r="AT70" i="1" s="1"/>
  <c r="AV66" i="5"/>
  <c r="AP182" i="1"/>
  <c r="AP92" i="1"/>
  <c r="BF288" i="3"/>
  <c r="AT108" i="1"/>
  <c r="AT66" i="1"/>
  <c r="BG76" i="3"/>
  <c r="AR182" i="5"/>
  <c r="AR92" i="5"/>
  <c r="BI96" i="3"/>
  <c r="BH82" i="3"/>
  <c r="AS140" i="5"/>
  <c r="BC46" i="1" l="1"/>
  <c r="BO233" i="3"/>
  <c r="BQ249" i="3"/>
  <c r="BP248" i="3"/>
  <c r="BF46" i="5"/>
  <c r="BB35" i="1"/>
  <c r="BF35" i="5" s="1"/>
  <c r="BQ185" i="3"/>
  <c r="BE30" i="1" s="1"/>
  <c r="BI30" i="5" s="1"/>
  <c r="AV25" i="1"/>
  <c r="BI149" i="3"/>
  <c r="AV34" i="1"/>
  <c r="AY34" i="5" s="1"/>
  <c r="BI223" i="3"/>
  <c r="AX25" i="5"/>
  <c r="AU19" i="1"/>
  <c r="AW19" i="5"/>
  <c r="AW52" i="5" s="1"/>
  <c r="AT52" i="1"/>
  <c r="AV52" i="5"/>
  <c r="AV28" i="1"/>
  <c r="AY28" i="5" s="1"/>
  <c r="BI165" i="3"/>
  <c r="BG56" i="3"/>
  <c r="AQ64" i="1"/>
  <c r="AQ72" i="1" s="1"/>
  <c r="AQ164" i="1"/>
  <c r="BL135" i="3"/>
  <c r="BK134" i="3"/>
  <c r="AU128" i="1"/>
  <c r="AR139" i="1"/>
  <c r="AR140" i="1" s="1"/>
  <c r="BF56" i="3"/>
  <c r="AU139" i="5"/>
  <c r="AU140" i="5" s="1"/>
  <c r="AT139" i="5"/>
  <c r="AT140" i="5" s="1"/>
  <c r="BH35" i="3"/>
  <c r="AV14" i="1" s="1"/>
  <c r="AY14" i="5" s="1"/>
  <c r="AV15" i="1"/>
  <c r="AY15" i="5" s="1"/>
  <c r="BI77" i="3"/>
  <c r="BJ91" i="3"/>
  <c r="AS131" i="1"/>
  <c r="AP166" i="1"/>
  <c r="AQ165" i="1" s="1"/>
  <c r="AT17" i="1"/>
  <c r="AW8" i="5"/>
  <c r="AW126" i="5" s="1"/>
  <c r="AT126" i="1"/>
  <c r="AV17" i="5"/>
  <c r="AS53" i="1"/>
  <c r="AS55" i="1" s="1"/>
  <c r="AS62" i="1" s="1"/>
  <c r="AT53" i="5"/>
  <c r="BG10" i="3"/>
  <c r="AU8" i="1" s="1"/>
  <c r="AU9" i="1"/>
  <c r="AX9" i="5" s="1"/>
  <c r="AO83" i="1"/>
  <c r="AO93" i="1" s="1"/>
  <c r="AO119" i="1" s="1"/>
  <c r="AR78" i="5"/>
  <c r="AW128" i="5"/>
  <c r="AT128" i="1"/>
  <c r="AO170" i="1"/>
  <c r="AO174" i="1" s="1"/>
  <c r="AO180" i="1" s="1"/>
  <c r="AO183" i="1" s="1"/>
  <c r="AU71" i="5"/>
  <c r="AV70" i="5" s="1"/>
  <c r="AX128" i="5"/>
  <c r="AP78" i="1"/>
  <c r="AT134" i="1"/>
  <c r="AW134" i="5"/>
  <c r="BJ175" i="3"/>
  <c r="AX29" i="1" s="1"/>
  <c r="BB29" i="5" s="1"/>
  <c r="BJ85" i="3"/>
  <c r="BI65" i="3"/>
  <c r="AT137" i="1"/>
  <c r="AT138" i="1" s="1"/>
  <c r="AT136" i="1" s="1"/>
  <c r="AW137" i="5"/>
  <c r="BI101" i="3"/>
  <c r="BH67" i="3"/>
  <c r="AL114" i="5"/>
  <c r="AL117" i="5" s="1"/>
  <c r="AL118" i="5" s="1"/>
  <c r="AL72" i="5"/>
  <c r="AM63" i="5"/>
  <c r="AM64" i="5" s="1"/>
  <c r="AS137" i="1"/>
  <c r="AS138" i="1" s="1"/>
  <c r="AS136" i="1" s="1"/>
  <c r="BJ89" i="3"/>
  <c r="BI69" i="3"/>
  <c r="AK83" i="5"/>
  <c r="AK93" i="5" s="1"/>
  <c r="AK119" i="5" s="1"/>
  <c r="AK170" i="5"/>
  <c r="AK174" i="5" s="1"/>
  <c r="AK180" i="5" s="1"/>
  <c r="AK183" i="5" s="1"/>
  <c r="BJ40" i="3"/>
  <c r="BI39" i="3"/>
  <c r="BI37" i="3" s="1"/>
  <c r="BI86" i="3"/>
  <c r="BI84" i="3" s="1"/>
  <c r="BH66" i="3"/>
  <c r="BL102" i="3"/>
  <c r="BK68" i="3"/>
  <c r="AS134" i="1"/>
  <c r="AV134" i="5"/>
  <c r="BI158" i="3"/>
  <c r="AW26" i="1" s="1"/>
  <c r="AZ26" i="5" s="1"/>
  <c r="BA26" i="5" s="1"/>
  <c r="BK213" i="3"/>
  <c r="AY33" i="1" s="1"/>
  <c r="BC33" i="5" s="1"/>
  <c r="BG64" i="3"/>
  <c r="BK104" i="3"/>
  <c r="BJ70" i="3"/>
  <c r="AR153" i="1"/>
  <c r="AT92" i="5"/>
  <c r="AT110" i="1"/>
  <c r="AW108" i="5"/>
  <c r="AW110" i="5" s="1"/>
  <c r="AY128" i="5"/>
  <c r="AY101" i="5"/>
  <c r="AY105" i="5" s="1"/>
  <c r="AZ96" i="5"/>
  <c r="AY175" i="5"/>
  <c r="AY179" i="5" s="1"/>
  <c r="BJ96" i="3"/>
  <c r="BI82" i="3"/>
  <c r="BJ95" i="3"/>
  <c r="BI81" i="3"/>
  <c r="BI274" i="3"/>
  <c r="BJ275" i="3"/>
  <c r="BK193" i="3"/>
  <c r="AY31" i="1" s="1"/>
  <c r="BC31" i="5" s="1"/>
  <c r="AU153" i="5"/>
  <c r="BJ94" i="3"/>
  <c r="BI80" i="3"/>
  <c r="AS146" i="1"/>
  <c r="AV143" i="5"/>
  <c r="AV146" i="5" s="1"/>
  <c r="BG288" i="3"/>
  <c r="AU66" i="1"/>
  <c r="AU108" i="1"/>
  <c r="AU179" i="1"/>
  <c r="AQ182" i="1"/>
  <c r="AQ92" i="1"/>
  <c r="AZ178" i="5"/>
  <c r="BA178" i="5" s="1"/>
  <c r="BB99" i="5"/>
  <c r="BA99" i="5"/>
  <c r="BG116" i="3"/>
  <c r="BA165" i="5"/>
  <c r="AO166" i="5"/>
  <c r="BE55" i="2"/>
  <c r="BF10" i="2"/>
  <c r="AV176" i="1"/>
  <c r="AW97" i="1"/>
  <c r="AV149" i="5"/>
  <c r="AV152" i="5" s="1"/>
  <c r="AS152" i="1"/>
  <c r="BH270" i="3"/>
  <c r="BH269" i="3" s="1"/>
  <c r="BI271" i="3"/>
  <c r="AT112" i="1"/>
  <c r="AU109" i="1"/>
  <c r="AW109" i="5"/>
  <c r="BB103" i="5"/>
  <c r="AZ104" i="5"/>
  <c r="BA104" i="5" s="1"/>
  <c r="BA103" i="5"/>
  <c r="AW178" i="1"/>
  <c r="AX99" i="1"/>
  <c r="AV129" i="5"/>
  <c r="AV131" i="5" s="1"/>
  <c r="AV69" i="5"/>
  <c r="BH17" i="3"/>
  <c r="BH12" i="3" s="1"/>
  <c r="BI14" i="3"/>
  <c r="AS164" i="5"/>
  <c r="AT129" i="1"/>
  <c r="AT69" i="1"/>
  <c r="AT71" i="1" s="1"/>
  <c r="AU70" i="1" s="1"/>
  <c r="AW66" i="5"/>
  <c r="BJ93" i="3"/>
  <c r="BI79" i="3"/>
  <c r="BJ203" i="3"/>
  <c r="AX32" i="1" s="1"/>
  <c r="BB32" i="5" s="1"/>
  <c r="BH76" i="3"/>
  <c r="AV175" i="1"/>
  <c r="AV101" i="1"/>
  <c r="AV105" i="1" s="1"/>
  <c r="AW96" i="1"/>
  <c r="AX103" i="1"/>
  <c r="AW104" i="1"/>
  <c r="AZ177" i="5"/>
  <c r="BA177" i="5" s="1"/>
  <c r="BB98" i="5"/>
  <c r="BA98" i="5"/>
  <c r="AV177" i="1"/>
  <c r="AW98" i="1"/>
  <c r="BI21" i="3"/>
  <c r="BH24" i="3"/>
  <c r="BH19" i="3" s="1"/>
  <c r="AV10" i="1" s="1"/>
  <c r="AY10" i="5" s="1"/>
  <c r="AZ176" i="5"/>
  <c r="BA176" i="5" s="1"/>
  <c r="BB97" i="5"/>
  <c r="BA97" i="5"/>
  <c r="AT153" i="5"/>
  <c r="BJ92" i="3"/>
  <c r="BI78" i="3"/>
  <c r="BJ43" i="3"/>
  <c r="BK44" i="3"/>
  <c r="AX52" i="2"/>
  <c r="AY7" i="2"/>
  <c r="BD46" i="1" l="1"/>
  <c r="BP233" i="3"/>
  <c r="BR249" i="3"/>
  <c r="BQ248" i="3"/>
  <c r="BG46" i="5"/>
  <c r="BC35" i="1"/>
  <c r="BG35" i="5" s="1"/>
  <c r="AV53" i="5"/>
  <c r="AV55" i="5" s="1"/>
  <c r="AV62" i="5" s="1"/>
  <c r="AX19" i="5"/>
  <c r="AX52" i="5" s="1"/>
  <c r="AU52" i="1"/>
  <c r="AW34" i="1"/>
  <c r="AZ34" i="5" s="1"/>
  <c r="BA34" i="5" s="1"/>
  <c r="BJ223" i="3"/>
  <c r="AW28" i="1"/>
  <c r="AZ28" i="5" s="1"/>
  <c r="BA28" i="5" s="1"/>
  <c r="BJ165" i="3"/>
  <c r="BR185" i="3"/>
  <c r="BF30" i="1" s="1"/>
  <c r="BJ30" i="5" s="1"/>
  <c r="AW25" i="1"/>
  <c r="BJ149" i="3"/>
  <c r="AY25" i="5"/>
  <c r="AV19" i="1"/>
  <c r="AR63" i="1"/>
  <c r="AR64" i="1" s="1"/>
  <c r="AR72" i="1" s="1"/>
  <c r="AQ114" i="1"/>
  <c r="AQ117" i="1" s="1"/>
  <c r="AQ118" i="1" s="1"/>
  <c r="AQ78" i="1" s="1"/>
  <c r="AQ166" i="1"/>
  <c r="AR165" i="1" s="1"/>
  <c r="AR164" i="1"/>
  <c r="AU164" i="5"/>
  <c r="BL134" i="3"/>
  <c r="BM135" i="3"/>
  <c r="AT164" i="5"/>
  <c r="AV9" i="1"/>
  <c r="AY9" i="5" s="1"/>
  <c r="BH56" i="3"/>
  <c r="AW135" i="5"/>
  <c r="AW133" i="5" s="1"/>
  <c r="AT135" i="1"/>
  <c r="AT133" i="1" s="1"/>
  <c r="AT139" i="1" s="1"/>
  <c r="AW138" i="5"/>
  <c r="AW136" i="5" s="1"/>
  <c r="BI35" i="3"/>
  <c r="AW14" i="1" s="1"/>
  <c r="AZ14" i="5" s="1"/>
  <c r="BA14" i="5" s="1"/>
  <c r="AW15" i="1"/>
  <c r="AZ15" i="5" s="1"/>
  <c r="AV128" i="1"/>
  <c r="BJ77" i="3"/>
  <c r="BK91" i="3"/>
  <c r="AT55" i="5"/>
  <c r="AX8" i="5"/>
  <c r="AX126" i="5" s="1"/>
  <c r="AU17" i="1"/>
  <c r="AU126" i="1"/>
  <c r="AW17" i="5"/>
  <c r="AW53" i="5" s="1"/>
  <c r="AW55" i="5" s="1"/>
  <c r="AW62" i="5" s="1"/>
  <c r="AT53" i="1"/>
  <c r="AT55" i="1" s="1"/>
  <c r="AT62" i="1" s="1"/>
  <c r="AT131" i="1"/>
  <c r="AP170" i="1"/>
  <c r="AP174" i="1" s="1"/>
  <c r="AP180" i="1" s="1"/>
  <c r="AP183" i="1" s="1"/>
  <c r="AS78" i="5"/>
  <c r="AV71" i="5"/>
  <c r="AW70" i="5" s="1"/>
  <c r="AP83" i="1"/>
  <c r="AP93" i="1" s="1"/>
  <c r="AP119" i="1" s="1"/>
  <c r="BH10" i="3"/>
  <c r="AV8" i="1" s="1"/>
  <c r="BG59" i="3"/>
  <c r="BG265" i="3" s="1"/>
  <c r="AT182" i="5"/>
  <c r="BH64" i="3"/>
  <c r="BJ86" i="3"/>
  <c r="BJ84" i="3" s="1"/>
  <c r="BI66" i="3"/>
  <c r="AV137" i="5"/>
  <c r="AV179" i="1"/>
  <c r="BJ158" i="3"/>
  <c r="AX26" i="1" s="1"/>
  <c r="BB26" i="5" s="1"/>
  <c r="BK40" i="3"/>
  <c r="BJ39" i="3"/>
  <c r="BJ37" i="3" s="1"/>
  <c r="AM114" i="5"/>
  <c r="AM72" i="5"/>
  <c r="AN72" i="5" s="1"/>
  <c r="AO63" i="5"/>
  <c r="AN64" i="5"/>
  <c r="BK175" i="3"/>
  <c r="AY29" i="1" s="1"/>
  <c r="BC29" i="5" s="1"/>
  <c r="AV135" i="5"/>
  <c r="AV133" i="5" s="1"/>
  <c r="AS135" i="1"/>
  <c r="AS133" i="1" s="1"/>
  <c r="AL170" i="5"/>
  <c r="AL174" i="5" s="1"/>
  <c r="AL180" i="5" s="1"/>
  <c r="AL183" i="5" s="1"/>
  <c r="AL83" i="5"/>
  <c r="AL93" i="5" s="1"/>
  <c r="AL119" i="5" s="1"/>
  <c r="BL213" i="3"/>
  <c r="AZ33" i="1" s="1"/>
  <c r="BD33" i="5" s="1"/>
  <c r="BM102" i="3"/>
  <c r="BL68" i="3"/>
  <c r="BK89" i="3"/>
  <c r="BJ69" i="3"/>
  <c r="BJ101" i="3"/>
  <c r="BI67" i="3"/>
  <c r="BK85" i="3"/>
  <c r="BJ65" i="3"/>
  <c r="BL104" i="3"/>
  <c r="BK70" i="3"/>
  <c r="BK93" i="3"/>
  <c r="BJ79" i="3"/>
  <c r="BF55" i="2"/>
  <c r="BG10" i="2"/>
  <c r="BK92" i="3"/>
  <c r="BJ78" i="3"/>
  <c r="BC97" i="5"/>
  <c r="BB176" i="5"/>
  <c r="AW177" i="1"/>
  <c r="AX98" i="1"/>
  <c r="AX104" i="1"/>
  <c r="AY103" i="1"/>
  <c r="AW175" i="1"/>
  <c r="AW101" i="1"/>
  <c r="AW105" i="1" s="1"/>
  <c r="AX96" i="1"/>
  <c r="AT146" i="1"/>
  <c r="AW143" i="5"/>
  <c r="AW146" i="5" s="1"/>
  <c r="BK203" i="3"/>
  <c r="AY32" i="1" s="1"/>
  <c r="BC32" i="5" s="1"/>
  <c r="AW129" i="5"/>
  <c r="AW131" i="5" s="1"/>
  <c r="AW69" i="5"/>
  <c r="BJ14" i="3"/>
  <c r="BI17" i="3"/>
  <c r="AX178" i="1"/>
  <c r="AY99" i="1"/>
  <c r="BB104" i="5"/>
  <c r="BC103" i="5"/>
  <c r="BH288" i="3"/>
  <c r="AV66" i="1"/>
  <c r="AV108" i="1"/>
  <c r="AU110" i="1"/>
  <c r="AX108" i="5"/>
  <c r="AX110" i="5" s="1"/>
  <c r="AS153" i="1"/>
  <c r="BK95" i="3"/>
  <c r="BJ81" i="3"/>
  <c r="AZ175" i="5"/>
  <c r="BB96" i="5"/>
  <c r="AZ101" i="5"/>
  <c r="BA96" i="5"/>
  <c r="AY52" i="2"/>
  <c r="AZ7" i="2"/>
  <c r="BI76" i="3"/>
  <c r="BJ21" i="3"/>
  <c r="BI24" i="3"/>
  <c r="BI20" i="3" s="1"/>
  <c r="BL44" i="3"/>
  <c r="BK43" i="3"/>
  <c r="BB177" i="5"/>
  <c r="BC98" i="5"/>
  <c r="AW149" i="5"/>
  <c r="AW152" i="5" s="1"/>
  <c r="AT152" i="1"/>
  <c r="AR182" i="1"/>
  <c r="AR92" i="1"/>
  <c r="AW176" i="1"/>
  <c r="AX97" i="1"/>
  <c r="AP165" i="5"/>
  <c r="AP166" i="5" s="1"/>
  <c r="AU69" i="1"/>
  <c r="AU71" i="1" s="1"/>
  <c r="AV70" i="1" s="1"/>
  <c r="AU129" i="1"/>
  <c r="AX66" i="5"/>
  <c r="BK94" i="3"/>
  <c r="BJ80" i="3"/>
  <c r="BK275" i="3"/>
  <c r="BJ274" i="3"/>
  <c r="AV109" i="1"/>
  <c r="AU112" i="1"/>
  <c r="AX109" i="5"/>
  <c r="BB178" i="5"/>
  <c r="BC99" i="5"/>
  <c r="BH116" i="3"/>
  <c r="BJ271" i="3"/>
  <c r="BI270" i="3"/>
  <c r="BI269" i="3" s="1"/>
  <c r="AV153" i="5"/>
  <c r="BL193" i="3"/>
  <c r="AZ31" i="1" s="1"/>
  <c r="BD31" i="5" s="1"/>
  <c r="BK96" i="3"/>
  <c r="BJ82" i="3"/>
  <c r="BE46" i="1" l="1"/>
  <c r="BQ233" i="3"/>
  <c r="BS249" i="3"/>
  <c r="BR248" i="3"/>
  <c r="BH46" i="5"/>
  <c r="BD35" i="1"/>
  <c r="BH35" i="5" s="1"/>
  <c r="AY19" i="5"/>
  <c r="AY52" i="5" s="1"/>
  <c r="AV52" i="1"/>
  <c r="AX28" i="1"/>
  <c r="BB28" i="5" s="1"/>
  <c r="BK165" i="3"/>
  <c r="BS185" i="3"/>
  <c r="BG30" i="1" s="1"/>
  <c r="BK30" i="5" s="1"/>
  <c r="AX25" i="1"/>
  <c r="BK149" i="3"/>
  <c r="AX34" i="1"/>
  <c r="BB34" i="5" s="1"/>
  <c r="BK223" i="3"/>
  <c r="AZ25" i="5"/>
  <c r="BA25" i="5" s="1"/>
  <c r="AW19" i="1"/>
  <c r="AR166" i="1"/>
  <c r="AS165" i="1" s="1"/>
  <c r="AR114" i="1"/>
  <c r="AR117" i="1" s="1"/>
  <c r="AR118" i="1" s="1"/>
  <c r="AR78" i="1" s="1"/>
  <c r="AS63" i="1"/>
  <c r="AS64" i="1" s="1"/>
  <c r="AS114" i="1" s="1"/>
  <c r="AS117" i="1" s="1"/>
  <c r="AS118" i="1" s="1"/>
  <c r="BM134" i="3"/>
  <c r="BN135" i="3"/>
  <c r="AW71" i="5"/>
  <c r="AX70" i="5" s="1"/>
  <c r="BL91" i="3"/>
  <c r="BK77" i="3"/>
  <c r="AT140" i="1"/>
  <c r="AW128" i="1"/>
  <c r="AW139" i="5"/>
  <c r="AW140" i="5" s="1"/>
  <c r="BJ35" i="3"/>
  <c r="AX14" i="1" s="1"/>
  <c r="BB14" i="5" s="1"/>
  <c r="AX15" i="1"/>
  <c r="BB15" i="5" s="1"/>
  <c r="AS139" i="1"/>
  <c r="AS140" i="1" s="1"/>
  <c r="AS164" i="1" s="1"/>
  <c r="AU131" i="1"/>
  <c r="AY8" i="5"/>
  <c r="AY126" i="5" s="1"/>
  <c r="AV17" i="1"/>
  <c r="AV126" i="1"/>
  <c r="AX17" i="5"/>
  <c r="AX53" i="5" s="1"/>
  <c r="AX55" i="5" s="1"/>
  <c r="AX62" i="5" s="1"/>
  <c r="AU53" i="1"/>
  <c r="AU55" i="1" s="1"/>
  <c r="AU62" i="1" s="1"/>
  <c r="AT62" i="5"/>
  <c r="AQ170" i="1"/>
  <c r="AQ174" i="1" s="1"/>
  <c r="AQ180" i="1" s="1"/>
  <c r="AQ183" i="1" s="1"/>
  <c r="AT78" i="5"/>
  <c r="BH59" i="3"/>
  <c r="BH265" i="3" s="1"/>
  <c r="BI19" i="3"/>
  <c r="AW10" i="1" s="1"/>
  <c r="AZ10" i="5" s="1"/>
  <c r="BI13" i="3"/>
  <c r="BI12" i="3"/>
  <c r="BI64" i="3"/>
  <c r="AQ83" i="1"/>
  <c r="AQ93" i="1" s="1"/>
  <c r="AQ119" i="1" s="1"/>
  <c r="AU137" i="1"/>
  <c r="AY134" i="5"/>
  <c r="AV134" i="1"/>
  <c r="BL85" i="3"/>
  <c r="BK65" i="3"/>
  <c r="AO64" i="5"/>
  <c r="BA63" i="5"/>
  <c r="BK158" i="3"/>
  <c r="AY26" i="1" s="1"/>
  <c r="BC26" i="5" s="1"/>
  <c r="BK101" i="3"/>
  <c r="BJ67" i="3"/>
  <c r="BM213" i="3"/>
  <c r="BA33" i="1" s="1"/>
  <c r="BE33" i="5" s="1"/>
  <c r="AN114" i="5"/>
  <c r="AM117" i="5"/>
  <c r="AV138" i="5"/>
  <c r="AV136" i="5" s="1"/>
  <c r="AV139" i="5" s="1"/>
  <c r="AV140" i="5" s="1"/>
  <c r="AV164" i="5" s="1"/>
  <c r="BL89" i="3"/>
  <c r="BK69" i="3"/>
  <c r="BK39" i="3"/>
  <c r="BK37" i="3" s="1"/>
  <c r="BL40" i="3"/>
  <c r="BK86" i="3"/>
  <c r="BK84" i="3" s="1"/>
  <c r="BJ66" i="3"/>
  <c r="BN102" i="3"/>
  <c r="BM68" i="3"/>
  <c r="BL175" i="3"/>
  <c r="AZ29" i="1" s="1"/>
  <c r="BD29" i="5" s="1"/>
  <c r="AX134" i="5"/>
  <c r="AU134" i="1"/>
  <c r="AY137" i="5"/>
  <c r="AV137" i="1"/>
  <c r="AV138" i="1" s="1"/>
  <c r="AV136" i="1" s="1"/>
  <c r="BM104" i="3"/>
  <c r="BL70" i="3"/>
  <c r="BC177" i="5"/>
  <c r="BD98" i="5"/>
  <c r="BJ270" i="3"/>
  <c r="BJ269" i="3" s="1"/>
  <c r="BK271" i="3"/>
  <c r="BK274" i="3"/>
  <c r="BL275" i="3"/>
  <c r="BL95" i="3"/>
  <c r="BK81" i="3"/>
  <c r="BK82" i="3"/>
  <c r="BL96" i="3"/>
  <c r="AV182" i="5"/>
  <c r="AV92" i="5"/>
  <c r="AX176" i="1"/>
  <c r="AY97" i="1"/>
  <c r="BI116" i="3"/>
  <c r="BB175" i="5"/>
  <c r="BB179" i="5" s="1"/>
  <c r="BB101" i="5"/>
  <c r="BB105" i="5" s="1"/>
  <c r="BC96" i="5"/>
  <c r="AV69" i="1"/>
  <c r="AV71" i="1" s="1"/>
  <c r="AW70" i="1" s="1"/>
  <c r="AV129" i="1"/>
  <c r="AY66" i="5"/>
  <c r="BJ17" i="3"/>
  <c r="BJ12" i="3" s="1"/>
  <c r="BK14" i="3"/>
  <c r="AW153" i="5"/>
  <c r="AW179" i="1"/>
  <c r="BK78" i="3"/>
  <c r="BL92" i="3"/>
  <c r="BK79" i="3"/>
  <c r="BL93" i="3"/>
  <c r="AS182" i="1"/>
  <c r="AS92" i="1"/>
  <c r="BJ24" i="3"/>
  <c r="BK21" i="3"/>
  <c r="AW109" i="1"/>
  <c r="AV112" i="1"/>
  <c r="AY109" i="5"/>
  <c r="BL94" i="3"/>
  <c r="BK80" i="3"/>
  <c r="AX129" i="5"/>
  <c r="AX131" i="5" s="1"/>
  <c r="AX69" i="5"/>
  <c r="BL43" i="3"/>
  <c r="BM44" i="3"/>
  <c r="AZ52" i="2"/>
  <c r="BA7" i="2"/>
  <c r="BA175" i="5"/>
  <c r="AZ179" i="5"/>
  <c r="BA179" i="5" s="1"/>
  <c r="AY178" i="1"/>
  <c r="AZ99" i="1"/>
  <c r="AT153" i="1"/>
  <c r="AT164" i="1" s="1"/>
  <c r="AZ103" i="1"/>
  <c r="AY104" i="1"/>
  <c r="BG55" i="2"/>
  <c r="BH10" i="2"/>
  <c r="BM193" i="3"/>
  <c r="BA31" i="1" s="1"/>
  <c r="BE31" i="5" s="1"/>
  <c r="AZ128" i="5"/>
  <c r="BA15" i="5"/>
  <c r="AU146" i="1"/>
  <c r="AX143" i="5"/>
  <c r="AX146" i="5" s="1"/>
  <c r="AQ165" i="5"/>
  <c r="AQ166" i="5" s="1"/>
  <c r="AU182" i="5"/>
  <c r="AU92" i="5"/>
  <c r="AX175" i="1"/>
  <c r="AX101" i="1"/>
  <c r="AX105" i="1" s="1"/>
  <c r="AY96" i="1"/>
  <c r="BD97" i="5"/>
  <c r="BC176" i="5"/>
  <c r="BI288" i="3"/>
  <c r="AW108" i="1"/>
  <c r="AW66" i="1"/>
  <c r="BD99" i="5"/>
  <c r="BC178" i="5"/>
  <c r="AX149" i="5"/>
  <c r="AX152" i="5" s="1"/>
  <c r="AU152" i="1"/>
  <c r="AZ105" i="5"/>
  <c r="BA101" i="5"/>
  <c r="AV110" i="1"/>
  <c r="AY108" i="5"/>
  <c r="AY110" i="5" s="1"/>
  <c r="BC104" i="5"/>
  <c r="BD103" i="5"/>
  <c r="BL203" i="3"/>
  <c r="AZ32" i="1" s="1"/>
  <c r="BD32" i="5" s="1"/>
  <c r="AX177" i="1"/>
  <c r="AY98" i="1"/>
  <c r="BJ76" i="3"/>
  <c r="BF46" i="1" l="1"/>
  <c r="BR233" i="3"/>
  <c r="BT249" i="3"/>
  <c r="BS248" i="3"/>
  <c r="BI46" i="5"/>
  <c r="BE35" i="1"/>
  <c r="BI35" i="5" s="1"/>
  <c r="AX71" i="5"/>
  <c r="AY70" i="5" s="1"/>
  <c r="AZ19" i="5"/>
  <c r="AW52" i="1"/>
  <c r="AY28" i="1"/>
  <c r="BC28" i="5" s="1"/>
  <c r="BL165" i="3"/>
  <c r="BT185" i="3"/>
  <c r="BH30" i="1" s="1"/>
  <c r="BL30" i="5" s="1"/>
  <c r="AY34" i="1"/>
  <c r="BC34" i="5" s="1"/>
  <c r="BL223" i="3"/>
  <c r="AY25" i="1"/>
  <c r="BL149" i="3"/>
  <c r="BB25" i="5"/>
  <c r="AX19" i="1"/>
  <c r="AS72" i="1"/>
  <c r="AT63" i="1"/>
  <c r="AT64" i="1" s="1"/>
  <c r="AU63" i="1" s="1"/>
  <c r="AU64" i="1" s="1"/>
  <c r="BI56" i="3"/>
  <c r="AV131" i="1"/>
  <c r="BN134" i="3"/>
  <c r="BO135" i="3"/>
  <c r="AX128" i="1"/>
  <c r="AY135" i="5"/>
  <c r="AY133" i="5" s="1"/>
  <c r="BK35" i="3"/>
  <c r="AY14" i="1" s="1"/>
  <c r="BC14" i="5" s="1"/>
  <c r="AY15" i="1"/>
  <c r="BC15" i="5" s="1"/>
  <c r="BC128" i="5" s="1"/>
  <c r="BM91" i="3"/>
  <c r="BL77" i="3"/>
  <c r="AX135" i="5"/>
  <c r="AX133" i="5" s="1"/>
  <c r="AY138" i="5"/>
  <c r="AY136" i="5" s="1"/>
  <c r="AW164" i="5"/>
  <c r="AV135" i="1"/>
  <c r="AV133" i="1" s="1"/>
  <c r="AV139" i="1" s="1"/>
  <c r="BJ19" i="3"/>
  <c r="AX10" i="1" s="1"/>
  <c r="BB10" i="5" s="1"/>
  <c r="AX9" i="1"/>
  <c r="BB9" i="5" s="1"/>
  <c r="AY17" i="5"/>
  <c r="AY53" i="5" s="1"/>
  <c r="AY55" i="5" s="1"/>
  <c r="AV53" i="1"/>
  <c r="AV55" i="1" s="1"/>
  <c r="AV62" i="1" s="1"/>
  <c r="BI10" i="3"/>
  <c r="AW8" i="1" s="1"/>
  <c r="AW9" i="1"/>
  <c r="AZ9" i="5" s="1"/>
  <c r="BA9" i="5" s="1"/>
  <c r="AR83" i="1"/>
  <c r="AR93" i="1" s="1"/>
  <c r="AR119" i="1" s="1"/>
  <c r="AU78" i="5"/>
  <c r="BA10" i="5"/>
  <c r="AS166" i="1"/>
  <c r="AT165" i="1" s="1"/>
  <c r="AT166" i="1" s="1"/>
  <c r="BI59" i="3"/>
  <c r="BI265" i="3" s="1"/>
  <c r="AR170" i="1"/>
  <c r="AR174" i="1" s="1"/>
  <c r="AR180" i="1" s="1"/>
  <c r="AR183" i="1" s="1"/>
  <c r="AS78" i="1"/>
  <c r="BJ64" i="3"/>
  <c r="BN213" i="3"/>
  <c r="BB33" i="1" s="1"/>
  <c r="BF33" i="5" s="1"/>
  <c r="BM89" i="3"/>
  <c r="BL69" i="3"/>
  <c r="BM85" i="3"/>
  <c r="BL65" i="3"/>
  <c r="BO102" i="3"/>
  <c r="BN68" i="3"/>
  <c r="BL101" i="3"/>
  <c r="BK67" i="3"/>
  <c r="AM118" i="5"/>
  <c r="AN117" i="5"/>
  <c r="AU138" i="1"/>
  <c r="AU136" i="1" s="1"/>
  <c r="AU135" i="1"/>
  <c r="AU133" i="1" s="1"/>
  <c r="BL158" i="3"/>
  <c r="AZ26" i="1" s="1"/>
  <c r="BD26" i="5" s="1"/>
  <c r="BL86" i="3"/>
  <c r="BL84" i="3" s="1"/>
  <c r="BK66" i="3"/>
  <c r="AX137" i="5"/>
  <c r="AZ137" i="5"/>
  <c r="AW137" i="1"/>
  <c r="AW138" i="1" s="1"/>
  <c r="AW136" i="1" s="1"/>
  <c r="BM175" i="3"/>
  <c r="BA29" i="1" s="1"/>
  <c r="BE29" i="5" s="1"/>
  <c r="BM40" i="3"/>
  <c r="BL39" i="3"/>
  <c r="BL37" i="3" s="1"/>
  <c r="AW134" i="1"/>
  <c r="AO72" i="5"/>
  <c r="AO114" i="5"/>
  <c r="AO117" i="5" s="1"/>
  <c r="AO118" i="5" s="1"/>
  <c r="AP63" i="5"/>
  <c r="AP64" i="5" s="1"/>
  <c r="BN104" i="3"/>
  <c r="BM70" i="3"/>
  <c r="BM203" i="3"/>
  <c r="BA32" i="1" s="1"/>
  <c r="BE32" i="5" s="1"/>
  <c r="BJ116" i="3"/>
  <c r="AY149" i="5"/>
  <c r="AY152" i="5" s="1"/>
  <c r="AV152" i="1"/>
  <c r="BD178" i="5"/>
  <c r="BE99" i="5"/>
  <c r="AY175" i="1"/>
  <c r="AY101" i="1"/>
  <c r="AY105" i="1" s="1"/>
  <c r="AZ96" i="1"/>
  <c r="AU153" i="1"/>
  <c r="BA103" i="1"/>
  <c r="AZ104" i="1"/>
  <c r="BA52" i="2"/>
  <c r="BB7" i="2"/>
  <c r="BK24" i="3"/>
  <c r="BK19" i="3" s="1"/>
  <c r="AY10" i="1" s="1"/>
  <c r="BC10" i="5" s="1"/>
  <c r="BL21" i="3"/>
  <c r="BM93" i="3"/>
  <c r="BL79" i="3"/>
  <c r="BM95" i="3"/>
  <c r="BL81" i="3"/>
  <c r="BD177" i="5"/>
  <c r="BE98" i="5"/>
  <c r="AY177" i="1"/>
  <c r="AZ98" i="1"/>
  <c r="BD104" i="5"/>
  <c r="BE103" i="5"/>
  <c r="AW129" i="1"/>
  <c r="AW69" i="1"/>
  <c r="AW71" i="1" s="1"/>
  <c r="AX70" i="1" s="1"/>
  <c r="AZ66" i="5"/>
  <c r="AR165" i="5"/>
  <c r="AR166" i="5" s="1"/>
  <c r="BH55" i="2"/>
  <c r="BI10" i="2"/>
  <c r="AX109" i="1"/>
  <c r="AW112" i="1"/>
  <c r="AZ109" i="5"/>
  <c r="BA109" i="5" s="1"/>
  <c r="AY129" i="5"/>
  <c r="AY131" i="5" s="1"/>
  <c r="AY69" i="5"/>
  <c r="AY71" i="5" s="1"/>
  <c r="AZ70" i="5" s="1"/>
  <c r="BC101" i="5"/>
  <c r="BC105" i="5" s="1"/>
  <c r="BD96" i="5"/>
  <c r="BC175" i="5"/>
  <c r="BC179" i="5" s="1"/>
  <c r="BM96" i="3"/>
  <c r="BL82" i="3"/>
  <c r="AX179" i="1"/>
  <c r="BA128" i="5"/>
  <c r="BN193" i="3"/>
  <c r="BB31" i="1" s="1"/>
  <c r="BF31" i="5" s="1"/>
  <c r="BM43" i="3"/>
  <c r="BN44" i="3"/>
  <c r="BM94" i="3"/>
  <c r="BL80" i="3"/>
  <c r="BM92" i="3"/>
  <c r="BL78" i="3"/>
  <c r="AY176" i="1"/>
  <c r="AZ97" i="1"/>
  <c r="BL271" i="3"/>
  <c r="BK270" i="3"/>
  <c r="BK269" i="3" s="1"/>
  <c r="BA105" i="5"/>
  <c r="AW110" i="1"/>
  <c r="AZ108" i="5"/>
  <c r="AV146" i="1"/>
  <c r="AY143" i="5"/>
  <c r="AY146" i="5" s="1"/>
  <c r="BD176" i="5"/>
  <c r="BE97" i="5"/>
  <c r="AX153" i="5"/>
  <c r="BB128" i="5"/>
  <c r="AZ178" i="1"/>
  <c r="BA99" i="1"/>
  <c r="AT182" i="1"/>
  <c r="AT92" i="1"/>
  <c r="BK76" i="3"/>
  <c r="BK17" i="3"/>
  <c r="BK12" i="3" s="1"/>
  <c r="BK56" i="3" s="1"/>
  <c r="BL14" i="3"/>
  <c r="BM275" i="3"/>
  <c r="BL274" i="3"/>
  <c r="BJ288" i="3"/>
  <c r="AX108" i="1"/>
  <c r="AX66" i="1"/>
  <c r="BG46" i="1" l="1"/>
  <c r="BS233" i="3"/>
  <c r="BU249" i="3"/>
  <c r="BU248" i="3" s="1"/>
  <c r="BI46" i="1" s="1"/>
  <c r="BT248" i="3"/>
  <c r="BJ46" i="5"/>
  <c r="BF35" i="1"/>
  <c r="BJ35" i="5" s="1"/>
  <c r="AY128" i="1"/>
  <c r="AT114" i="1"/>
  <c r="AT117" i="1" s="1"/>
  <c r="AT118" i="1" s="1"/>
  <c r="AT78" i="1" s="1"/>
  <c r="AW78" i="5" s="1"/>
  <c r="AZ25" i="1"/>
  <c r="BM149" i="3"/>
  <c r="AZ28" i="1"/>
  <c r="BD28" i="5" s="1"/>
  <c r="BM165" i="3"/>
  <c r="BU185" i="3"/>
  <c r="BI30" i="1" s="1"/>
  <c r="BM30" i="5" s="1"/>
  <c r="BN30" i="5" s="1"/>
  <c r="BU233" i="3"/>
  <c r="AZ34" i="1"/>
  <c r="BD34" i="5" s="1"/>
  <c r="BM223" i="3"/>
  <c r="AZ52" i="5"/>
  <c r="BA52" i="5" s="1"/>
  <c r="BA19" i="5"/>
  <c r="BC25" i="5"/>
  <c r="AY19" i="1"/>
  <c r="AV140" i="1"/>
  <c r="BB19" i="5"/>
  <c r="AX52" i="1"/>
  <c r="AT72" i="1"/>
  <c r="BO134" i="3"/>
  <c r="BP135" i="3"/>
  <c r="BJ56" i="3"/>
  <c r="BN91" i="3"/>
  <c r="BM77" i="3"/>
  <c r="AZ138" i="5"/>
  <c r="AZ136" i="5" s="1"/>
  <c r="AW135" i="1"/>
  <c r="AW133" i="1" s="1"/>
  <c r="AW139" i="1" s="1"/>
  <c r="BL35" i="3"/>
  <c r="AZ14" i="1" s="1"/>
  <c r="BD14" i="5" s="1"/>
  <c r="AZ15" i="1"/>
  <c r="BD15" i="5" s="1"/>
  <c r="AY139" i="5"/>
  <c r="AY140" i="5" s="1"/>
  <c r="BJ10" i="3"/>
  <c r="AX8" i="1" s="1"/>
  <c r="AX126" i="1" s="1"/>
  <c r="AZ8" i="5"/>
  <c r="AW17" i="1"/>
  <c r="AW126" i="1"/>
  <c r="AW131" i="1" s="1"/>
  <c r="BK10" i="3"/>
  <c r="AY8" i="1" s="1"/>
  <c r="AY9" i="1"/>
  <c r="BC9" i="5" s="1"/>
  <c r="AY62" i="5"/>
  <c r="AS170" i="1"/>
  <c r="AS174" i="1" s="1"/>
  <c r="AS180" i="1" s="1"/>
  <c r="AS183" i="1" s="1"/>
  <c r="AV78" i="5"/>
  <c r="AS83" i="1"/>
  <c r="AS93" i="1" s="1"/>
  <c r="AS119" i="1" s="1"/>
  <c r="AU139" i="1"/>
  <c r="AU140" i="1" s="1"/>
  <c r="AU164" i="1" s="1"/>
  <c r="BJ59" i="3"/>
  <c r="BJ265" i="3" s="1"/>
  <c r="AV153" i="1"/>
  <c r="BL76" i="3"/>
  <c r="BL116" i="3" s="1"/>
  <c r="BA36" i="5"/>
  <c r="AY153" i="5"/>
  <c r="BK64" i="3"/>
  <c r="BN175" i="3"/>
  <c r="BB29" i="1" s="1"/>
  <c r="BF29" i="5" s="1"/>
  <c r="AN118" i="5"/>
  <c r="BN89" i="3"/>
  <c r="BM69" i="3"/>
  <c r="BO213" i="3"/>
  <c r="BC33" i="1" s="1"/>
  <c r="BG33" i="5" s="1"/>
  <c r="BM158" i="3"/>
  <c r="BA26" i="1" s="1"/>
  <c r="BE26" i="5" s="1"/>
  <c r="AO170" i="5"/>
  <c r="AO174" i="5" s="1"/>
  <c r="AO180" i="5" s="1"/>
  <c r="AO183" i="5" s="1"/>
  <c r="AO83" i="5"/>
  <c r="AO93" i="5" s="1"/>
  <c r="AO119" i="5" s="1"/>
  <c r="AZ134" i="5"/>
  <c r="BA20" i="5"/>
  <c r="BM101" i="3"/>
  <c r="BL67" i="3"/>
  <c r="AU114" i="1"/>
  <c r="AU117" i="1" s="1"/>
  <c r="AU118" i="1" s="1"/>
  <c r="AV63" i="1"/>
  <c r="AV64" i="1" s="1"/>
  <c r="AU72" i="1"/>
  <c r="AX137" i="1"/>
  <c r="AX138" i="1" s="1"/>
  <c r="AX136" i="1" s="1"/>
  <c r="BN40" i="3"/>
  <c r="BM39" i="3"/>
  <c r="BM37" i="3" s="1"/>
  <c r="AX138" i="5"/>
  <c r="BA137" i="5"/>
  <c r="BP102" i="3"/>
  <c r="BO68" i="3"/>
  <c r="AQ63" i="5"/>
  <c r="AQ64" i="5" s="1"/>
  <c r="AP114" i="5"/>
  <c r="AP117" i="5" s="1"/>
  <c r="AP118" i="5" s="1"/>
  <c r="AP72" i="5"/>
  <c r="BM86" i="3"/>
  <c r="BM84" i="3" s="1"/>
  <c r="BL66" i="3"/>
  <c r="BN85" i="3"/>
  <c r="BM65" i="3"/>
  <c r="BO104" i="3"/>
  <c r="BN70" i="3"/>
  <c r="BN275" i="3"/>
  <c r="BM274" i="3"/>
  <c r="BN94" i="3"/>
  <c r="BM80" i="3"/>
  <c r="BD175" i="5"/>
  <c r="BD179" i="5" s="1"/>
  <c r="BD101" i="5"/>
  <c r="BD105" i="5" s="1"/>
  <c r="BE96" i="5"/>
  <c r="AU165" i="1"/>
  <c r="AZ129" i="5"/>
  <c r="AZ69" i="5"/>
  <c r="BA66" i="5"/>
  <c r="BB103" i="1"/>
  <c r="BA104" i="1"/>
  <c r="AX129" i="1"/>
  <c r="AX69" i="1"/>
  <c r="AX71" i="1" s="1"/>
  <c r="AY70" i="1" s="1"/>
  <c r="BB66" i="5"/>
  <c r="BL17" i="3"/>
  <c r="BL12" i="3" s="1"/>
  <c r="BM14" i="3"/>
  <c r="AZ110" i="5"/>
  <c r="BA108" i="5"/>
  <c r="BK288" i="3"/>
  <c r="AY66" i="1"/>
  <c r="AY108" i="1"/>
  <c r="AZ176" i="1"/>
  <c r="BA97" i="1"/>
  <c r="BO193" i="3"/>
  <c r="BC31" i="1" s="1"/>
  <c r="BG31" i="5" s="1"/>
  <c r="BN96" i="3"/>
  <c r="BM82" i="3"/>
  <c r="BI55" i="2"/>
  <c r="BJ10" i="2"/>
  <c r="AZ177" i="1"/>
  <c r="BA98" i="1"/>
  <c r="BN93" i="3"/>
  <c r="BM79" i="3"/>
  <c r="AU182" i="1"/>
  <c r="AU92" i="1"/>
  <c r="BB52" i="2"/>
  <c r="BC7" i="2"/>
  <c r="AY179" i="1"/>
  <c r="BA178" i="1"/>
  <c r="BB99" i="1"/>
  <c r="BM271" i="3"/>
  <c r="BL270" i="3"/>
  <c r="BL269" i="3" s="1"/>
  <c r="BN92" i="3"/>
  <c r="BM78" i="3"/>
  <c r="AW182" i="5"/>
  <c r="AW92" i="5"/>
  <c r="AW146" i="1"/>
  <c r="AZ143" i="5"/>
  <c r="BN95" i="3"/>
  <c r="BM81" i="3"/>
  <c r="BM21" i="3"/>
  <c r="BL24" i="3"/>
  <c r="BL19" i="3" s="1"/>
  <c r="AZ10" i="1" s="1"/>
  <c r="BD10" i="5" s="1"/>
  <c r="BE178" i="5"/>
  <c r="BF99" i="5"/>
  <c r="AX110" i="1"/>
  <c r="BB108" i="5"/>
  <c r="BB110" i="5" s="1"/>
  <c r="BK116" i="3"/>
  <c r="BE176" i="5"/>
  <c r="BF97" i="5"/>
  <c r="BN43" i="3"/>
  <c r="BO44" i="3"/>
  <c r="AZ149" i="5"/>
  <c r="AW152" i="1"/>
  <c r="AX112" i="1"/>
  <c r="AY109" i="1"/>
  <c r="BB109" i="5"/>
  <c r="AS165" i="5"/>
  <c r="AS166" i="5" s="1"/>
  <c r="BE104" i="5"/>
  <c r="BF103" i="5"/>
  <c r="BE177" i="5"/>
  <c r="BF98" i="5"/>
  <c r="AZ175" i="1"/>
  <c r="AZ101" i="1"/>
  <c r="AZ105" i="1" s="1"/>
  <c r="BA96" i="1"/>
  <c r="BN203" i="3"/>
  <c r="BB32" i="1" s="1"/>
  <c r="BF32" i="5" s="1"/>
  <c r="BH46" i="1" l="1"/>
  <c r="BT233" i="3"/>
  <c r="BM46" i="5"/>
  <c r="BI35" i="1"/>
  <c r="BM35" i="5" s="1"/>
  <c r="BK46" i="5"/>
  <c r="BG35" i="1"/>
  <c r="BK35" i="5" s="1"/>
  <c r="AV164" i="1"/>
  <c r="BC19" i="5"/>
  <c r="BC52" i="5" s="1"/>
  <c r="AY52" i="1"/>
  <c r="BA28" i="1"/>
  <c r="BE28" i="5" s="1"/>
  <c r="BN165" i="3"/>
  <c r="BD25" i="5"/>
  <c r="AZ19" i="1"/>
  <c r="BA34" i="1"/>
  <c r="BE34" i="5" s="1"/>
  <c r="BN223" i="3"/>
  <c r="BB52" i="5"/>
  <c r="BA25" i="1"/>
  <c r="BN149" i="3"/>
  <c r="BA138" i="5"/>
  <c r="BP134" i="3"/>
  <c r="BQ135" i="3"/>
  <c r="AX136" i="5"/>
  <c r="AX139" i="5" s="1"/>
  <c r="AX140" i="5" s="1"/>
  <c r="AX164" i="5" s="1"/>
  <c r="AZ9" i="1"/>
  <c r="BD9" i="5" s="1"/>
  <c r="BL56" i="3"/>
  <c r="BM35" i="3"/>
  <c r="BA14" i="1" s="1"/>
  <c r="BE14" i="5" s="1"/>
  <c r="BA15" i="1"/>
  <c r="BE15" i="5" s="1"/>
  <c r="BN77" i="3"/>
  <c r="BO91" i="3"/>
  <c r="AY164" i="5"/>
  <c r="AZ128" i="1"/>
  <c r="BB8" i="5"/>
  <c r="AX131" i="1"/>
  <c r="AX17" i="1"/>
  <c r="BB17" i="5" s="1"/>
  <c r="AW140" i="1"/>
  <c r="BC8" i="5"/>
  <c r="BC126" i="5" s="1"/>
  <c r="AY126" i="1"/>
  <c r="AY17" i="1"/>
  <c r="AZ17" i="5"/>
  <c r="AW53" i="1"/>
  <c r="AW55" i="1" s="1"/>
  <c r="AW62" i="1" s="1"/>
  <c r="BB126" i="5"/>
  <c r="AZ126" i="5"/>
  <c r="BA126" i="5" s="1"/>
  <c r="BA8" i="5"/>
  <c r="AT83" i="1"/>
  <c r="AT93" i="1" s="1"/>
  <c r="AT119" i="1" s="1"/>
  <c r="AT170" i="1"/>
  <c r="AT174" i="1" s="1"/>
  <c r="AT180" i="1" s="1"/>
  <c r="AT183" i="1" s="1"/>
  <c r="AX134" i="1"/>
  <c r="BL10" i="3"/>
  <c r="AZ8" i="1" s="1"/>
  <c r="AU78" i="1"/>
  <c r="AY137" i="1"/>
  <c r="BL64" i="3"/>
  <c r="BL59" i="3" s="1"/>
  <c r="BL265" i="3" s="1"/>
  <c r="BD128" i="5"/>
  <c r="AU166" i="1"/>
  <c r="AV165" i="1" s="1"/>
  <c r="BO85" i="3"/>
  <c r="BN65" i="3"/>
  <c r="BB137" i="5"/>
  <c r="AZ135" i="5"/>
  <c r="BA135" i="5" s="1"/>
  <c r="BA134" i="5"/>
  <c r="BB134" i="5"/>
  <c r="BM76" i="3"/>
  <c r="BM116" i="3" s="1"/>
  <c r="BN86" i="3"/>
  <c r="BN84" i="3" s="1"/>
  <c r="BM66" i="3"/>
  <c r="BQ102" i="3"/>
  <c r="BP68" i="3"/>
  <c r="AV72" i="1"/>
  <c r="AV114" i="1"/>
  <c r="AV117" i="1" s="1"/>
  <c r="AV118" i="1" s="1"/>
  <c r="AW63" i="1"/>
  <c r="BO175" i="3"/>
  <c r="BC29" i="1" s="1"/>
  <c r="BG29" i="5" s="1"/>
  <c r="BC134" i="5"/>
  <c r="AY134" i="1"/>
  <c r="AP83" i="5"/>
  <c r="AP93" i="5" s="1"/>
  <c r="AP119" i="5" s="1"/>
  <c r="AP170" i="5"/>
  <c r="AP174" i="5" s="1"/>
  <c r="AP180" i="5" s="1"/>
  <c r="AP183" i="5" s="1"/>
  <c r="BP213" i="3"/>
  <c r="BD33" i="1" s="1"/>
  <c r="BH33" i="5" s="1"/>
  <c r="AQ114" i="5"/>
  <c r="AQ117" i="5" s="1"/>
  <c r="AQ118" i="5" s="1"/>
  <c r="AR63" i="5"/>
  <c r="AR64" i="5" s="1"/>
  <c r="AQ72" i="5"/>
  <c r="BN101" i="3"/>
  <c r="BM67" i="3"/>
  <c r="BO89" i="3"/>
  <c r="BN69" i="3"/>
  <c r="BO40" i="3"/>
  <c r="BN39" i="3"/>
  <c r="BN37" i="3" s="1"/>
  <c r="BN158" i="3"/>
  <c r="BB26" i="1" s="1"/>
  <c r="BF26" i="5" s="1"/>
  <c r="AM170" i="5"/>
  <c r="AM83" i="5"/>
  <c r="AN78" i="5"/>
  <c r="BP104" i="3"/>
  <c r="BO70" i="3"/>
  <c r="BF104" i="5"/>
  <c r="BG103" i="5"/>
  <c r="BO203" i="3"/>
  <c r="BC32" i="1" s="1"/>
  <c r="BG32" i="5" s="1"/>
  <c r="AZ179" i="1"/>
  <c r="AT165" i="5"/>
  <c r="AT166" i="5" s="1"/>
  <c r="AZ152" i="5"/>
  <c r="BA152" i="5" s="1"/>
  <c r="BA149" i="5"/>
  <c r="BM270" i="3"/>
  <c r="BM269" i="3" s="1"/>
  <c r="BN271" i="3"/>
  <c r="BC52" i="2"/>
  <c r="BD7" i="2"/>
  <c r="BJ55" i="2"/>
  <c r="BK10" i="2"/>
  <c r="BO96" i="3"/>
  <c r="BN82" i="3"/>
  <c r="AY69" i="1"/>
  <c r="AY71" i="1" s="1"/>
  <c r="AZ70" i="1" s="1"/>
  <c r="AY129" i="1"/>
  <c r="BC66" i="5"/>
  <c r="BB129" i="5"/>
  <c r="BB69" i="5"/>
  <c r="AZ71" i="5"/>
  <c r="BA69" i="5"/>
  <c r="BE175" i="5"/>
  <c r="BE179" i="5" s="1"/>
  <c r="BE101" i="5"/>
  <c r="BE105" i="5" s="1"/>
  <c r="BF96" i="5"/>
  <c r="BO94" i="3"/>
  <c r="BN80" i="3"/>
  <c r="AX146" i="1"/>
  <c r="BB143" i="5"/>
  <c r="BP44" i="3"/>
  <c r="BO43" i="3"/>
  <c r="BA128" i="1"/>
  <c r="BE128" i="5"/>
  <c r="BP193" i="3"/>
  <c r="BD31" i="1" s="1"/>
  <c r="BH31" i="5" s="1"/>
  <c r="BA176" i="1"/>
  <c r="BB97" i="1"/>
  <c r="BA129" i="5"/>
  <c r="BB149" i="5"/>
  <c r="AX152" i="1"/>
  <c r="BN274" i="3"/>
  <c r="BO275" i="3"/>
  <c r="BF177" i="5"/>
  <c r="BG98" i="5"/>
  <c r="BN21" i="3"/>
  <c r="BM24" i="3"/>
  <c r="BM19" i="3" s="1"/>
  <c r="BA10" i="1" s="1"/>
  <c r="BE10" i="5" s="1"/>
  <c r="AZ146" i="5"/>
  <c r="BA143" i="5"/>
  <c r="BO93" i="3"/>
  <c r="BN79" i="3"/>
  <c r="BA175" i="1"/>
  <c r="BA101" i="1"/>
  <c r="BA105" i="1" s="1"/>
  <c r="BB96" i="1"/>
  <c r="AZ109" i="1"/>
  <c r="AY112" i="1"/>
  <c r="BC109" i="5"/>
  <c r="BK59" i="3"/>
  <c r="BK265" i="3" s="1"/>
  <c r="BF178" i="5"/>
  <c r="BG99" i="5"/>
  <c r="AV182" i="1"/>
  <c r="AV92" i="1"/>
  <c r="AW153" i="1"/>
  <c r="BO92" i="3"/>
  <c r="BN78" i="3"/>
  <c r="BB178" i="1"/>
  <c r="BC99" i="1"/>
  <c r="BA177" i="1"/>
  <c r="BB98" i="1"/>
  <c r="BN14" i="3"/>
  <c r="BM17" i="3"/>
  <c r="BM12" i="3" s="1"/>
  <c r="AX182" i="5"/>
  <c r="AX92" i="5"/>
  <c r="BG97" i="5"/>
  <c r="BF176" i="5"/>
  <c r="BO95" i="3"/>
  <c r="BN81" i="3"/>
  <c r="BL288" i="3"/>
  <c r="AZ66" i="1"/>
  <c r="AZ108" i="1"/>
  <c r="AY110" i="1"/>
  <c r="BC108" i="5"/>
  <c r="BC110" i="5" s="1"/>
  <c r="BA110" i="5"/>
  <c r="BB104" i="1"/>
  <c r="BC103" i="1"/>
  <c r="AV166" i="1" l="1"/>
  <c r="BL46" i="5"/>
  <c r="BN46" i="5" s="1"/>
  <c r="BH35" i="1"/>
  <c r="BL35" i="5" s="1"/>
  <c r="BN35" i="5" s="1"/>
  <c r="BA136" i="5"/>
  <c r="BB25" i="1"/>
  <c r="BO149" i="3"/>
  <c r="BB28" i="1"/>
  <c r="BF28" i="5" s="1"/>
  <c r="BO165" i="3"/>
  <c r="BB34" i="1"/>
  <c r="BF34" i="5" s="1"/>
  <c r="BO223" i="3"/>
  <c r="BE25" i="5"/>
  <c r="BA19" i="1"/>
  <c r="BD19" i="5"/>
  <c r="BD52" i="5" s="1"/>
  <c r="AZ52" i="1"/>
  <c r="BQ134" i="3"/>
  <c r="BR135" i="3"/>
  <c r="BA9" i="1"/>
  <c r="BE9" i="5" s="1"/>
  <c r="BM56" i="3"/>
  <c r="BC135" i="5"/>
  <c r="BC133" i="5" s="1"/>
  <c r="BO77" i="3"/>
  <c r="BP91" i="3"/>
  <c r="BN35" i="3"/>
  <c r="BB14" i="1" s="1"/>
  <c r="BF14" i="5" s="1"/>
  <c r="BB15" i="1"/>
  <c r="BF15" i="5" s="1"/>
  <c r="AZ133" i="5"/>
  <c r="AX135" i="1"/>
  <c r="AX133" i="1" s="1"/>
  <c r="AX139" i="1" s="1"/>
  <c r="AX140" i="1" s="1"/>
  <c r="AX53" i="1"/>
  <c r="AX55" i="1" s="1"/>
  <c r="AX62" i="1" s="1"/>
  <c r="AZ131" i="5"/>
  <c r="BA131" i="5" s="1"/>
  <c r="AW164" i="1"/>
  <c r="AY131" i="1"/>
  <c r="AZ53" i="5"/>
  <c r="BA17" i="5"/>
  <c r="BC17" i="5"/>
  <c r="BC53" i="5" s="1"/>
  <c r="BC55" i="5" s="1"/>
  <c r="BC62" i="5" s="1"/>
  <c r="AY53" i="1"/>
  <c r="AY55" i="1" s="1"/>
  <c r="AY62" i="1" s="1"/>
  <c r="BD8" i="5"/>
  <c r="AZ17" i="1"/>
  <c r="AZ126" i="1"/>
  <c r="AW64" i="1"/>
  <c r="AW114" i="1" s="1"/>
  <c r="AW117" i="1" s="1"/>
  <c r="AW118" i="1" s="1"/>
  <c r="BB53" i="5"/>
  <c r="AU170" i="1"/>
  <c r="AU174" i="1" s="1"/>
  <c r="AU180" i="1" s="1"/>
  <c r="AU183" i="1" s="1"/>
  <c r="AX78" i="5"/>
  <c r="BM10" i="3"/>
  <c r="BA8" i="1" s="1"/>
  <c r="BC137" i="5"/>
  <c r="AU83" i="1"/>
  <c r="AU93" i="1" s="1"/>
  <c r="AU119" i="1" s="1"/>
  <c r="AZ134" i="1"/>
  <c r="BM64" i="3"/>
  <c r="AV78" i="1"/>
  <c r="BO39" i="3"/>
  <c r="BO37" i="3" s="1"/>
  <c r="BP40" i="3"/>
  <c r="AR72" i="5"/>
  <c r="AR114" i="5"/>
  <c r="AR117" i="5" s="1"/>
  <c r="AR118" i="5" s="1"/>
  <c r="AS63" i="5"/>
  <c r="AS64" i="5" s="1"/>
  <c r="BO86" i="3"/>
  <c r="BO84" i="3" s="1"/>
  <c r="BN66" i="3"/>
  <c r="AM93" i="5"/>
  <c r="AN83" i="5"/>
  <c r="AQ83" i="5"/>
  <c r="AQ93" i="5" s="1"/>
  <c r="AQ119" i="5" s="1"/>
  <c r="AQ170" i="5"/>
  <c r="AQ174" i="5" s="1"/>
  <c r="AQ180" i="5" s="1"/>
  <c r="AQ183" i="5" s="1"/>
  <c r="BP85" i="3"/>
  <c r="BO65" i="3"/>
  <c r="AM174" i="5"/>
  <c r="AN170" i="5"/>
  <c r="BP89" i="3"/>
  <c r="BO69" i="3"/>
  <c r="AY135" i="1"/>
  <c r="AY133" i="1" s="1"/>
  <c r="BB135" i="5"/>
  <c r="BB133" i="5" s="1"/>
  <c r="BO101" i="3"/>
  <c r="BN67" i="3"/>
  <c r="BP175" i="3"/>
  <c r="BD29" i="1" s="1"/>
  <c r="BH29" i="5" s="1"/>
  <c r="AY138" i="1"/>
  <c r="AY136" i="1" s="1"/>
  <c r="BR102" i="3"/>
  <c r="BQ68" i="3"/>
  <c r="AZ137" i="1"/>
  <c r="AZ138" i="1" s="1"/>
  <c r="AZ136" i="1" s="1"/>
  <c r="BO158" i="3"/>
  <c r="BC26" i="1" s="1"/>
  <c r="BG26" i="5" s="1"/>
  <c r="BQ213" i="3"/>
  <c r="BE33" i="1" s="1"/>
  <c r="BI33" i="5" s="1"/>
  <c r="BB138" i="5"/>
  <c r="BB136" i="5" s="1"/>
  <c r="BQ104" i="3"/>
  <c r="BP70" i="3"/>
  <c r="BN17" i="3"/>
  <c r="BN12" i="3" s="1"/>
  <c r="BO14" i="3"/>
  <c r="BH99" i="5"/>
  <c r="BG178" i="5"/>
  <c r="BB128" i="1"/>
  <c r="AW182" i="1"/>
  <c r="AW92" i="1"/>
  <c r="BB177" i="1"/>
  <c r="BC98" i="1"/>
  <c r="BC178" i="1"/>
  <c r="BD99" i="1"/>
  <c r="BB175" i="1"/>
  <c r="BB101" i="1"/>
  <c r="BB105" i="1" s="1"/>
  <c r="BC96" i="1"/>
  <c r="BO79" i="3"/>
  <c r="BP93" i="3"/>
  <c r="BN24" i="3"/>
  <c r="BN19" i="3" s="1"/>
  <c r="BB10" i="1" s="1"/>
  <c r="BF10" i="5" s="1"/>
  <c r="BO21" i="3"/>
  <c r="BB146" i="5"/>
  <c r="BD52" i="2"/>
  <c r="BE7" i="2"/>
  <c r="BP203" i="3"/>
  <c r="BD32" i="1" s="1"/>
  <c r="BH32" i="5" s="1"/>
  <c r="BG104" i="5"/>
  <c r="BH103" i="5"/>
  <c r="AZ110" i="1"/>
  <c r="BD108" i="5"/>
  <c r="BD110" i="5" s="1"/>
  <c r="BA109" i="1"/>
  <c r="AZ112" i="1"/>
  <c r="BD109" i="5"/>
  <c r="BP43" i="3"/>
  <c r="BQ44" i="3"/>
  <c r="AX153" i="1"/>
  <c r="BF175" i="5"/>
  <c r="BF179" i="5" s="1"/>
  <c r="BF101" i="5"/>
  <c r="BF105" i="5" s="1"/>
  <c r="BG96" i="5"/>
  <c r="BA71" i="5"/>
  <c r="BB70" i="5"/>
  <c r="BN70" i="5" s="1"/>
  <c r="BB131" i="5"/>
  <c r="BO82" i="3"/>
  <c r="BP96" i="3"/>
  <c r="AW165" i="1"/>
  <c r="AY146" i="1"/>
  <c r="BC143" i="5"/>
  <c r="BC146" i="5" s="1"/>
  <c r="BD103" i="1"/>
  <c r="BC104" i="1"/>
  <c r="BO81" i="3"/>
  <c r="BP95" i="3"/>
  <c r="AY182" i="5"/>
  <c r="AY92" i="5"/>
  <c r="BG177" i="5"/>
  <c r="BH98" i="5"/>
  <c r="BQ193" i="3"/>
  <c r="BE31" i="1" s="1"/>
  <c r="BI31" i="5" s="1"/>
  <c r="AZ69" i="1"/>
  <c r="AZ71" i="1" s="1"/>
  <c r="BA70" i="1" s="1"/>
  <c r="AZ129" i="1"/>
  <c r="BD66" i="5"/>
  <c r="BH97" i="5"/>
  <c r="BG176" i="5"/>
  <c r="BN76" i="3"/>
  <c r="BA179" i="1"/>
  <c r="AZ153" i="5"/>
  <c r="BA153" i="5" s="1"/>
  <c r="BA146" i="5"/>
  <c r="BB152" i="5"/>
  <c r="BB176" i="1"/>
  <c r="BC97" i="1"/>
  <c r="BC129" i="5"/>
  <c r="BC131" i="5" s="1"/>
  <c r="BC69" i="5"/>
  <c r="BK55" i="2"/>
  <c r="BL10" i="2"/>
  <c r="BO271" i="3"/>
  <c r="BN270" i="3"/>
  <c r="BN269" i="3" s="1"/>
  <c r="BC149" i="5"/>
  <c r="BC152" i="5" s="1"/>
  <c r="AY152" i="1"/>
  <c r="AU165" i="5"/>
  <c r="AU166" i="5" s="1"/>
  <c r="BO78" i="3"/>
  <c r="BP92" i="3"/>
  <c r="BP275" i="3"/>
  <c r="BO274" i="3"/>
  <c r="BP94" i="3"/>
  <c r="BO80" i="3"/>
  <c r="BM288" i="3"/>
  <c r="BA108" i="1"/>
  <c r="BA66" i="1"/>
  <c r="BC28" i="1" l="1"/>
  <c r="BG28" i="5" s="1"/>
  <c r="BP165" i="3"/>
  <c r="BE19" i="5"/>
  <c r="BE52" i="5" s="1"/>
  <c r="BA52" i="1"/>
  <c r="BC25" i="1"/>
  <c r="BP149" i="3"/>
  <c r="BF25" i="5"/>
  <c r="BB19" i="1"/>
  <c r="BC34" i="1"/>
  <c r="BG34" i="5" s="1"/>
  <c r="BP223" i="3"/>
  <c r="AX164" i="1"/>
  <c r="BS135" i="3"/>
  <c r="BR134" i="3"/>
  <c r="AW72" i="1"/>
  <c r="BB9" i="1"/>
  <c r="BF9" i="5" s="1"/>
  <c r="BN56" i="3"/>
  <c r="BB139" i="5"/>
  <c r="BC138" i="5"/>
  <c r="BC136" i="5" s="1"/>
  <c r="BC139" i="5" s="1"/>
  <c r="BC140" i="5" s="1"/>
  <c r="AW166" i="1"/>
  <c r="AX165" i="1" s="1"/>
  <c r="AX166" i="1" s="1"/>
  <c r="BQ91" i="3"/>
  <c r="BP77" i="3"/>
  <c r="BO35" i="3"/>
  <c r="BC14" i="1" s="1"/>
  <c r="BG14" i="5" s="1"/>
  <c r="BC15" i="1"/>
  <c r="BG15" i="5" s="1"/>
  <c r="AZ139" i="5"/>
  <c r="BA133" i="5"/>
  <c r="BE8" i="5"/>
  <c r="BE126" i="5" s="1"/>
  <c r="BA17" i="1"/>
  <c r="BA126" i="1"/>
  <c r="BD17" i="5"/>
  <c r="BD53" i="5" s="1"/>
  <c r="BD55" i="5" s="1"/>
  <c r="BD62" i="5" s="1"/>
  <c r="AZ53" i="1"/>
  <c r="AZ55" i="1" s="1"/>
  <c r="AZ62" i="1" s="1"/>
  <c r="AZ131" i="1"/>
  <c r="BD126" i="5"/>
  <c r="BB55" i="5"/>
  <c r="AX63" i="1"/>
  <c r="AX64" i="1" s="1"/>
  <c r="AX114" i="1" s="1"/>
  <c r="AX117" i="1" s="1"/>
  <c r="AX118" i="1" s="1"/>
  <c r="AZ55" i="5"/>
  <c r="BA53" i="5"/>
  <c r="AV170" i="1"/>
  <c r="AV174" i="1" s="1"/>
  <c r="AV180" i="1" s="1"/>
  <c r="AV183" i="1" s="1"/>
  <c r="AY78" i="5"/>
  <c r="BM59" i="3"/>
  <c r="BM265" i="3" s="1"/>
  <c r="BN10" i="3"/>
  <c r="BB8" i="1" s="1"/>
  <c r="AV83" i="1"/>
  <c r="AV93" i="1" s="1"/>
  <c r="AV119" i="1" s="1"/>
  <c r="BD134" i="5"/>
  <c r="AW78" i="1"/>
  <c r="AW170" i="1" s="1"/>
  <c r="AW174" i="1" s="1"/>
  <c r="AW180" i="1" s="1"/>
  <c r="AY139" i="1"/>
  <c r="AY140" i="1" s="1"/>
  <c r="BR213" i="3"/>
  <c r="BF33" i="1" s="1"/>
  <c r="BJ33" i="5" s="1"/>
  <c r="BP39" i="3"/>
  <c r="BP37" i="3" s="1"/>
  <c r="BQ40" i="3"/>
  <c r="BS102" i="3"/>
  <c r="BR68" i="3"/>
  <c r="BP101" i="3"/>
  <c r="BO67" i="3"/>
  <c r="BQ85" i="3"/>
  <c r="BP65" i="3"/>
  <c r="AM119" i="5"/>
  <c r="AN93" i="5"/>
  <c r="AN119" i="5" s="1"/>
  <c r="BN64" i="3"/>
  <c r="BQ175" i="3"/>
  <c r="BE29" i="1" s="1"/>
  <c r="BI29" i="5" s="1"/>
  <c r="AZ135" i="1"/>
  <c r="BQ89" i="3"/>
  <c r="BP69" i="3"/>
  <c r="BP86" i="3"/>
  <c r="BP84" i="3" s="1"/>
  <c r="BO66" i="3"/>
  <c r="BD137" i="5"/>
  <c r="BB71" i="5"/>
  <c r="BC70" i="5" s="1"/>
  <c r="BC71" i="5" s="1"/>
  <c r="BD70" i="5" s="1"/>
  <c r="BB179" i="1"/>
  <c r="BP158" i="3"/>
  <c r="BD26" i="1" s="1"/>
  <c r="BH26" i="5" s="1"/>
  <c r="AT63" i="5"/>
  <c r="AT64" i="5" s="1"/>
  <c r="AS72" i="5"/>
  <c r="AS114" i="5"/>
  <c r="AS117" i="5" s="1"/>
  <c r="AS118" i="5" s="1"/>
  <c r="BE137" i="5"/>
  <c r="BA137" i="1"/>
  <c r="BA138" i="1" s="1"/>
  <c r="BA136" i="1" s="1"/>
  <c r="AM180" i="5"/>
  <c r="AN174" i="5"/>
  <c r="AR83" i="5"/>
  <c r="AR93" i="5" s="1"/>
  <c r="AR119" i="5" s="1"/>
  <c r="AR170" i="5"/>
  <c r="AR174" i="5" s="1"/>
  <c r="AR180" i="5" s="1"/>
  <c r="AR183" i="5" s="1"/>
  <c r="BA134" i="1"/>
  <c r="BR104" i="3"/>
  <c r="BQ70" i="3"/>
  <c r="BB182" i="5"/>
  <c r="AZ146" i="1"/>
  <c r="BD143" i="5"/>
  <c r="BD146" i="5" s="1"/>
  <c r="BL55" i="2"/>
  <c r="BM10" i="2"/>
  <c r="BM55" i="2" s="1"/>
  <c r="BD129" i="5"/>
  <c r="BD69" i="5"/>
  <c r="AY153" i="1"/>
  <c r="BD149" i="5"/>
  <c r="BD152" i="5" s="1"/>
  <c r="AZ152" i="1"/>
  <c r="BA110" i="1"/>
  <c r="BE108" i="5"/>
  <c r="BE110" i="5" s="1"/>
  <c r="BQ275" i="3"/>
  <c r="BP274" i="3"/>
  <c r="BH176" i="5"/>
  <c r="BI97" i="5"/>
  <c r="BE103" i="1"/>
  <c r="BD104" i="1"/>
  <c r="BB140" i="5"/>
  <c r="BG101" i="5"/>
  <c r="BG105" i="5" s="1"/>
  <c r="BH96" i="5"/>
  <c r="BG175" i="5"/>
  <c r="BG179" i="5" s="1"/>
  <c r="BQ43" i="3"/>
  <c r="BR44" i="3"/>
  <c r="BQ94" i="3"/>
  <c r="BP80" i="3"/>
  <c r="BQ92" i="3"/>
  <c r="BP78" i="3"/>
  <c r="BC128" i="1"/>
  <c r="BG128" i="5"/>
  <c r="BE52" i="2"/>
  <c r="BF7" i="2"/>
  <c r="BQ93" i="3"/>
  <c r="BP79" i="3"/>
  <c r="BC177" i="1"/>
  <c r="BD98" i="1"/>
  <c r="BF128" i="5"/>
  <c r="BH178" i="5"/>
  <c r="BI99" i="5"/>
  <c r="AX182" i="1"/>
  <c r="AX92" i="1"/>
  <c r="AV165" i="5"/>
  <c r="AV166" i="5" s="1"/>
  <c r="BN288" i="3"/>
  <c r="BB108" i="1"/>
  <c r="BB66" i="1"/>
  <c r="BC176" i="1"/>
  <c r="BD97" i="1"/>
  <c r="BR193" i="3"/>
  <c r="BF31" i="1" s="1"/>
  <c r="BJ31" i="5" s="1"/>
  <c r="BQ95" i="3"/>
  <c r="BP81" i="3"/>
  <c r="BO76" i="3"/>
  <c r="BP271" i="3"/>
  <c r="BO270" i="3"/>
  <c r="BO269" i="3" s="1"/>
  <c r="BN116" i="3"/>
  <c r="AZ182" i="5"/>
  <c r="AZ92" i="5"/>
  <c r="BA92" i="5" s="1"/>
  <c r="BA87" i="5"/>
  <c r="BA182" i="5" s="1"/>
  <c r="BH177" i="5"/>
  <c r="BI98" i="5"/>
  <c r="BC153" i="5"/>
  <c r="BQ96" i="3"/>
  <c r="BP82" i="3"/>
  <c r="BH104" i="5"/>
  <c r="BI103" i="5"/>
  <c r="BO17" i="3"/>
  <c r="BP14" i="3"/>
  <c r="BA129" i="1"/>
  <c r="BA69" i="1"/>
  <c r="BA71" i="1" s="1"/>
  <c r="BB70" i="1" s="1"/>
  <c r="BE66" i="5"/>
  <c r="BB109" i="1"/>
  <c r="BA112" i="1"/>
  <c r="BE109" i="5"/>
  <c r="BQ203" i="3"/>
  <c r="BE32" i="1" s="1"/>
  <c r="BI32" i="5" s="1"/>
  <c r="BB153" i="5"/>
  <c r="BO24" i="3"/>
  <c r="BO20" i="3" s="1"/>
  <c r="BP21" i="3"/>
  <c r="BC175" i="1"/>
  <c r="BC101" i="1"/>
  <c r="BC105" i="1" s="1"/>
  <c r="BD96" i="1"/>
  <c r="BD178" i="1"/>
  <c r="BE99" i="1"/>
  <c r="BG25" i="5" l="1"/>
  <c r="BC19" i="1"/>
  <c r="BD34" i="1"/>
  <c r="BH34" i="5" s="1"/>
  <c r="BQ223" i="3"/>
  <c r="BF19" i="5"/>
  <c r="BF52" i="5" s="1"/>
  <c r="BB52" i="1"/>
  <c r="BD28" i="1"/>
  <c r="BH28" i="5" s="1"/>
  <c r="BQ165" i="3"/>
  <c r="BD25" i="1"/>
  <c r="BQ149" i="3"/>
  <c r="BT135" i="3"/>
  <c r="BS134" i="3"/>
  <c r="BC164" i="5"/>
  <c r="AW183" i="1"/>
  <c r="BA139" i="5"/>
  <c r="AZ140" i="5"/>
  <c r="BR91" i="3"/>
  <c r="BQ77" i="3"/>
  <c r="BE138" i="5"/>
  <c r="BE136" i="5" s="1"/>
  <c r="BP35" i="3"/>
  <c r="BD14" i="1" s="1"/>
  <c r="BH14" i="5" s="1"/>
  <c r="BD15" i="1"/>
  <c r="BH15" i="5" s="1"/>
  <c r="BA135" i="1"/>
  <c r="BA133" i="1" s="1"/>
  <c r="BA139" i="1" s="1"/>
  <c r="BD135" i="5"/>
  <c r="BD133" i="5" s="1"/>
  <c r="AZ133" i="1"/>
  <c r="AZ139" i="1" s="1"/>
  <c r="AZ140" i="1" s="1"/>
  <c r="AX72" i="1"/>
  <c r="AY63" i="1"/>
  <c r="AY64" i="1" s="1"/>
  <c r="AZ63" i="1" s="1"/>
  <c r="AZ64" i="1" s="1"/>
  <c r="BA131" i="1"/>
  <c r="AZ62" i="5"/>
  <c r="BA62" i="5" s="1"/>
  <c r="BA55" i="5"/>
  <c r="BF8" i="5"/>
  <c r="BB17" i="1"/>
  <c r="BB126" i="1"/>
  <c r="BB62" i="5"/>
  <c r="BE17" i="5"/>
  <c r="BA53" i="1"/>
  <c r="BA55" i="1" s="1"/>
  <c r="BA62" i="1" s="1"/>
  <c r="AY164" i="1"/>
  <c r="AW83" i="1"/>
  <c r="AW93" i="1" s="1"/>
  <c r="AW119" i="1" s="1"/>
  <c r="AZ78" i="5"/>
  <c r="AX78" i="1"/>
  <c r="AX170" i="1" s="1"/>
  <c r="AX174" i="1" s="1"/>
  <c r="AX180" i="1" s="1"/>
  <c r="AX183" i="1" s="1"/>
  <c r="BB92" i="5"/>
  <c r="BN59" i="3"/>
  <c r="BN265" i="3" s="1"/>
  <c r="BO19" i="3"/>
  <c r="BC10" i="1" s="1"/>
  <c r="BG10" i="5" s="1"/>
  <c r="BO13" i="3"/>
  <c r="BO12" i="3"/>
  <c r="AM183" i="5"/>
  <c r="AN180" i="5"/>
  <c r="AN183" i="5" s="1"/>
  <c r="BQ39" i="3"/>
  <c r="BR40" i="3"/>
  <c r="BR89" i="3"/>
  <c r="BQ69" i="3"/>
  <c r="BR85" i="3"/>
  <c r="BQ65" i="3"/>
  <c r="BQ158" i="3"/>
  <c r="BE26" i="1" s="1"/>
  <c r="BI26" i="5" s="1"/>
  <c r="BE134" i="5"/>
  <c r="AS170" i="5"/>
  <c r="AS174" i="5" s="1"/>
  <c r="AS180" i="5" s="1"/>
  <c r="AS183" i="5" s="1"/>
  <c r="AS83" i="5"/>
  <c r="AS93" i="5" s="1"/>
  <c r="AS119" i="5" s="1"/>
  <c r="BQ101" i="3"/>
  <c r="BP67" i="3"/>
  <c r="BQ86" i="3"/>
  <c r="BQ84" i="3" s="1"/>
  <c r="BP66" i="3"/>
  <c r="BR175" i="3"/>
  <c r="BF29" i="1" s="1"/>
  <c r="BJ29" i="5" s="1"/>
  <c r="BC179" i="1"/>
  <c r="AT72" i="5"/>
  <c r="AU63" i="5"/>
  <c r="AU64" i="5" s="1"/>
  <c r="AT114" i="5"/>
  <c r="AT117" i="5" s="1"/>
  <c r="AT118" i="5" s="1"/>
  <c r="BD138" i="5"/>
  <c r="BD136" i="5" s="1"/>
  <c r="BT102" i="3"/>
  <c r="BS68" i="3"/>
  <c r="BS213" i="3"/>
  <c r="BG33" i="1" s="1"/>
  <c r="BK33" i="5" s="1"/>
  <c r="BO64" i="3"/>
  <c r="BS104" i="3"/>
  <c r="BR70" i="3"/>
  <c r="BE129" i="5"/>
  <c r="BE131" i="5" s="1"/>
  <c r="BE69" i="5"/>
  <c r="AY182" i="1"/>
  <c r="AY92" i="1"/>
  <c r="BP270" i="3"/>
  <c r="BP269" i="3" s="1"/>
  <c r="BQ271" i="3"/>
  <c r="BD176" i="1"/>
  <c r="BE97" i="1"/>
  <c r="BR94" i="3"/>
  <c r="BQ80" i="3"/>
  <c r="BH175" i="5"/>
  <c r="BH179" i="5" s="1"/>
  <c r="BH101" i="5"/>
  <c r="BH105" i="5" s="1"/>
  <c r="BI96" i="5"/>
  <c r="BB112" i="1"/>
  <c r="BC109" i="1"/>
  <c r="BF109" i="5"/>
  <c r="BR96" i="3"/>
  <c r="BQ82" i="3"/>
  <c r="BO116" i="3"/>
  <c r="AW165" i="5"/>
  <c r="AW166" i="5" s="1"/>
  <c r="BI178" i="5"/>
  <c r="BJ99" i="5"/>
  <c r="BP76" i="3"/>
  <c r="BR43" i="3"/>
  <c r="BS44" i="3"/>
  <c r="BF103" i="1"/>
  <c r="BE104" i="1"/>
  <c r="BE178" i="1"/>
  <c r="BF99" i="1"/>
  <c r="BR203" i="3"/>
  <c r="BF32" i="1" s="1"/>
  <c r="BJ32" i="5" s="1"/>
  <c r="BA146" i="1"/>
  <c r="BE143" i="5"/>
  <c r="BP17" i="3"/>
  <c r="BP12" i="3" s="1"/>
  <c r="BQ14" i="3"/>
  <c r="BI104" i="5"/>
  <c r="BJ103" i="5"/>
  <c r="BR95" i="3"/>
  <c r="BQ81" i="3"/>
  <c r="BS193" i="3"/>
  <c r="BG31" i="1" s="1"/>
  <c r="BK31" i="5" s="1"/>
  <c r="BB129" i="1"/>
  <c r="BB69" i="1"/>
  <c r="BB71" i="1" s="1"/>
  <c r="BC70" i="1" s="1"/>
  <c r="BF66" i="5"/>
  <c r="BR93" i="3"/>
  <c r="BQ79" i="3"/>
  <c r="BR92" i="3"/>
  <c r="BQ78" i="3"/>
  <c r="BB164" i="5"/>
  <c r="BQ274" i="3"/>
  <c r="BR275" i="3"/>
  <c r="BD71" i="5"/>
  <c r="BE70" i="5" s="1"/>
  <c r="BD153" i="5"/>
  <c r="BD175" i="1"/>
  <c r="BD101" i="1"/>
  <c r="BD105" i="1" s="1"/>
  <c r="BE96" i="1"/>
  <c r="BQ21" i="3"/>
  <c r="BP24" i="3"/>
  <c r="BP19" i="3" s="1"/>
  <c r="BD10" i="1" s="1"/>
  <c r="BH10" i="5" s="1"/>
  <c r="BE149" i="5"/>
  <c r="BA152" i="1"/>
  <c r="BJ98" i="5"/>
  <c r="BI177" i="5"/>
  <c r="BO288" i="3"/>
  <c r="BC66" i="1"/>
  <c r="BC108" i="1"/>
  <c r="BB110" i="1"/>
  <c r="BF108" i="5"/>
  <c r="BF110" i="5" s="1"/>
  <c r="BD177" i="1"/>
  <c r="BE98" i="1"/>
  <c r="BF52" i="2"/>
  <c r="BG7" i="2"/>
  <c r="BI176" i="5"/>
  <c r="BJ97" i="5"/>
  <c r="AY165" i="1"/>
  <c r="AY166" i="1" s="1"/>
  <c r="BD131" i="5"/>
  <c r="AZ153" i="1"/>
  <c r="BE34" i="1" l="1"/>
  <c r="BI34" i="5" s="1"/>
  <c r="BR223" i="3"/>
  <c r="BE25" i="1"/>
  <c r="BR149" i="3"/>
  <c r="BH25" i="5"/>
  <c r="BD19" i="1"/>
  <c r="BG19" i="5"/>
  <c r="BG52" i="5" s="1"/>
  <c r="BC52" i="1"/>
  <c r="BE28" i="1"/>
  <c r="BI28" i="5" s="1"/>
  <c r="BR165" i="3"/>
  <c r="BD128" i="1"/>
  <c r="BT134" i="3"/>
  <c r="BU135" i="3"/>
  <c r="BU134" i="3" s="1"/>
  <c r="AY114" i="1"/>
  <c r="AY117" i="1" s="1"/>
  <c r="AY118" i="1" s="1"/>
  <c r="AY78" i="1" s="1"/>
  <c r="AY72" i="1"/>
  <c r="BC9" i="1"/>
  <c r="BG9" i="5" s="1"/>
  <c r="BO56" i="3"/>
  <c r="BD9" i="1"/>
  <c r="BH9" i="5" s="1"/>
  <c r="BP56" i="3"/>
  <c r="BD139" i="5"/>
  <c r="BD140" i="5" s="1"/>
  <c r="BR77" i="3"/>
  <c r="BS91" i="3"/>
  <c r="AZ164" i="5"/>
  <c r="BA164" i="5" s="1"/>
  <c r="BA140" i="5"/>
  <c r="AZ164" i="1"/>
  <c r="BA140" i="1"/>
  <c r="BF17" i="5"/>
  <c r="BF53" i="5" s="1"/>
  <c r="BF55" i="5" s="1"/>
  <c r="BF62" i="5" s="1"/>
  <c r="BB53" i="1"/>
  <c r="BB55" i="1" s="1"/>
  <c r="BB62" i="1" s="1"/>
  <c r="BF126" i="5"/>
  <c r="BB131" i="1"/>
  <c r="BE53" i="5"/>
  <c r="AX83" i="1"/>
  <c r="AX93" i="1" s="1"/>
  <c r="AX119" i="1" s="1"/>
  <c r="BB78" i="5"/>
  <c r="BP10" i="3"/>
  <c r="BD8" i="1" s="1"/>
  <c r="BO10" i="3"/>
  <c r="BC8" i="1" s="1"/>
  <c r="BQ37" i="3"/>
  <c r="BH128" i="5"/>
  <c r="BO59" i="3"/>
  <c r="BO265" i="3" s="1"/>
  <c r="BP64" i="3"/>
  <c r="BT213" i="3"/>
  <c r="BH33" i="1" s="1"/>
  <c r="BL33" i="5" s="1"/>
  <c r="BE135" i="5"/>
  <c r="BE133" i="5" s="1"/>
  <c r="BE139" i="5" s="1"/>
  <c r="BE140" i="5" s="1"/>
  <c r="BB137" i="1"/>
  <c r="BB138" i="1" s="1"/>
  <c r="BB136" i="1" s="1"/>
  <c r="BR101" i="3"/>
  <c r="BQ67" i="3"/>
  <c r="BR158" i="3"/>
  <c r="BF26" i="1" s="1"/>
  <c r="BJ26" i="5" s="1"/>
  <c r="BB134" i="1"/>
  <c r="BU102" i="3"/>
  <c r="BU68" i="3" s="1"/>
  <c r="BT68" i="3"/>
  <c r="BQ76" i="3"/>
  <c r="BS89" i="3"/>
  <c r="BR69" i="3"/>
  <c r="BS175" i="3"/>
  <c r="BG29" i="1" s="1"/>
  <c r="BK29" i="5" s="1"/>
  <c r="AZ114" i="1"/>
  <c r="AZ117" i="1" s="1"/>
  <c r="AZ118" i="1" s="1"/>
  <c r="BA63" i="1"/>
  <c r="BA64" i="1" s="1"/>
  <c r="AZ72" i="1"/>
  <c r="BR39" i="3"/>
  <c r="BR37" i="3" s="1"/>
  <c r="BS40" i="3"/>
  <c r="BR86" i="3"/>
  <c r="BR84" i="3" s="1"/>
  <c r="BQ66" i="3"/>
  <c r="AT170" i="5"/>
  <c r="AT174" i="5" s="1"/>
  <c r="AT180" i="5" s="1"/>
  <c r="AT183" i="5" s="1"/>
  <c r="AT83" i="5"/>
  <c r="AT93" i="5" s="1"/>
  <c r="AT119" i="5" s="1"/>
  <c r="AU114" i="5"/>
  <c r="AU117" i="5" s="1"/>
  <c r="AU118" i="5" s="1"/>
  <c r="AU72" i="5"/>
  <c r="AV63" i="5"/>
  <c r="AV64" i="5" s="1"/>
  <c r="BS85" i="3"/>
  <c r="BR65" i="3"/>
  <c r="BT104" i="3"/>
  <c r="BS70" i="3"/>
  <c r="AZ165" i="1"/>
  <c r="BE177" i="1"/>
  <c r="BF98" i="1"/>
  <c r="BC110" i="1"/>
  <c r="BG108" i="5"/>
  <c r="BG110" i="5" s="1"/>
  <c r="BK98" i="5"/>
  <c r="BJ177" i="5"/>
  <c r="BD179" i="1"/>
  <c r="BS93" i="3"/>
  <c r="BR79" i="3"/>
  <c r="BJ104" i="5"/>
  <c r="BK103" i="5"/>
  <c r="BF104" i="1"/>
  <c r="BG103" i="1"/>
  <c r="AX165" i="5"/>
  <c r="AX166" i="5" s="1"/>
  <c r="BS96" i="3"/>
  <c r="BR82" i="3"/>
  <c r="BB146" i="1"/>
  <c r="BF143" i="5"/>
  <c r="BF146" i="5" s="1"/>
  <c r="BE71" i="5"/>
  <c r="BF70" i="5" s="1"/>
  <c r="BC69" i="1"/>
  <c r="BC71" i="1" s="1"/>
  <c r="BD70" i="1" s="1"/>
  <c r="BC129" i="1"/>
  <c r="BG66" i="5"/>
  <c r="BE152" i="5"/>
  <c r="BS92" i="3"/>
  <c r="BR78" i="3"/>
  <c r="BT193" i="3"/>
  <c r="BH31" i="1" s="1"/>
  <c r="BL31" i="5" s="1"/>
  <c r="BE146" i="5"/>
  <c r="BS203" i="3"/>
  <c r="BG32" i="1" s="1"/>
  <c r="BK32" i="5" s="1"/>
  <c r="BP116" i="3"/>
  <c r="BD109" i="1"/>
  <c r="BC112" i="1"/>
  <c r="BG109" i="5"/>
  <c r="BF149" i="5"/>
  <c r="BF152" i="5" s="1"/>
  <c r="BB152" i="1"/>
  <c r="BS94" i="3"/>
  <c r="BR80" i="3"/>
  <c r="BR271" i="3"/>
  <c r="BQ270" i="3"/>
  <c r="BQ269" i="3" s="1"/>
  <c r="BE175" i="1"/>
  <c r="BE101" i="1"/>
  <c r="BE105" i="1" s="1"/>
  <c r="BF96" i="1"/>
  <c r="BR14" i="3"/>
  <c r="BQ17" i="3"/>
  <c r="BQ12" i="3" s="1"/>
  <c r="BA153" i="1"/>
  <c r="BT44" i="3"/>
  <c r="BS43" i="3"/>
  <c r="BJ178" i="5"/>
  <c r="BK99" i="5"/>
  <c r="AZ182" i="1"/>
  <c r="AZ92" i="1"/>
  <c r="BI175" i="5"/>
  <c r="BI179" i="5" s="1"/>
  <c r="BI101" i="5"/>
  <c r="BI105" i="5" s="1"/>
  <c r="BJ96" i="5"/>
  <c r="BE176" i="1"/>
  <c r="BF97" i="1"/>
  <c r="BP288" i="3"/>
  <c r="BD66" i="1"/>
  <c r="BD108" i="1"/>
  <c r="BG52" i="2"/>
  <c r="BH7" i="2"/>
  <c r="BK97" i="5"/>
  <c r="BJ176" i="5"/>
  <c r="BC182" i="5"/>
  <c r="BC92" i="5"/>
  <c r="BR21" i="3"/>
  <c r="BQ24" i="3"/>
  <c r="BQ19" i="3" s="1"/>
  <c r="BE10" i="1" s="1"/>
  <c r="BI10" i="5" s="1"/>
  <c r="BS275" i="3"/>
  <c r="BR274" i="3"/>
  <c r="BF129" i="5"/>
  <c r="BF69" i="5"/>
  <c r="BS95" i="3"/>
  <c r="BR81" i="3"/>
  <c r="BF178" i="1"/>
  <c r="BG99" i="1"/>
  <c r="BH19" i="5" l="1"/>
  <c r="BH52" i="5" s="1"/>
  <c r="BD52" i="1"/>
  <c r="BF25" i="1"/>
  <c r="BS149" i="3"/>
  <c r="BI25" i="5"/>
  <c r="BE19" i="1"/>
  <c r="BF28" i="1"/>
  <c r="BJ28" i="5" s="1"/>
  <c r="BS165" i="3"/>
  <c r="BF34" i="1"/>
  <c r="BJ34" i="5" s="1"/>
  <c r="BS223" i="3"/>
  <c r="AZ166" i="1"/>
  <c r="BA165" i="1" s="1"/>
  <c r="BQ35" i="3"/>
  <c r="BE14" i="1" s="1"/>
  <c r="BI14" i="5" s="1"/>
  <c r="BE15" i="1"/>
  <c r="BI15" i="5" s="1"/>
  <c r="BS77" i="3"/>
  <c r="BT91" i="3"/>
  <c r="BR35" i="3"/>
  <c r="BF14" i="1" s="1"/>
  <c r="BJ14" i="5" s="1"/>
  <c r="BF15" i="1"/>
  <c r="BJ15" i="5" s="1"/>
  <c r="BJ128" i="5" s="1"/>
  <c r="BB135" i="1"/>
  <c r="BB133" i="1" s="1"/>
  <c r="BB139" i="1" s="1"/>
  <c r="BB140" i="1" s="1"/>
  <c r="BA164" i="1"/>
  <c r="BE55" i="5"/>
  <c r="BG8" i="5"/>
  <c r="BC17" i="1"/>
  <c r="BC126" i="1"/>
  <c r="BC131" i="1" s="1"/>
  <c r="BH8" i="5"/>
  <c r="BH126" i="5" s="1"/>
  <c r="BD17" i="1"/>
  <c r="BD126" i="1"/>
  <c r="BQ10" i="3"/>
  <c r="BE8" i="1" s="1"/>
  <c r="BE9" i="1"/>
  <c r="BI9" i="5" s="1"/>
  <c r="AZ78" i="1"/>
  <c r="BD78" i="5" s="1"/>
  <c r="AY170" i="1"/>
  <c r="AY174" i="1" s="1"/>
  <c r="AY180" i="1" s="1"/>
  <c r="AY183" i="1" s="1"/>
  <c r="BC78" i="5"/>
  <c r="BE128" i="1"/>
  <c r="AY83" i="1"/>
  <c r="AY93" i="1" s="1"/>
  <c r="AY119" i="1" s="1"/>
  <c r="BI128" i="5"/>
  <c r="BD137" i="1"/>
  <c r="BD138" i="1" s="1"/>
  <c r="BD136" i="1" s="1"/>
  <c r="BP59" i="3"/>
  <c r="BP265" i="3" s="1"/>
  <c r="BQ116" i="3"/>
  <c r="AV114" i="5"/>
  <c r="AV117" i="5" s="1"/>
  <c r="AV118" i="5" s="1"/>
  <c r="AW63" i="5"/>
  <c r="AW64" i="5" s="1"/>
  <c r="AV72" i="5"/>
  <c r="BT40" i="3"/>
  <c r="BS39" i="3"/>
  <c r="BS37" i="3" s="1"/>
  <c r="BS158" i="3"/>
  <c r="BG26" i="1" s="1"/>
  <c r="BK26" i="5" s="1"/>
  <c r="BF71" i="5"/>
  <c r="BG70" i="5" s="1"/>
  <c r="BS101" i="3"/>
  <c r="BR67" i="3"/>
  <c r="BS86" i="3"/>
  <c r="BS84" i="3" s="1"/>
  <c r="BR66" i="3"/>
  <c r="AU170" i="5"/>
  <c r="AU174" i="5" s="1"/>
  <c r="AU180" i="5" s="1"/>
  <c r="AU183" i="5" s="1"/>
  <c r="AU83" i="5"/>
  <c r="AU93" i="5" s="1"/>
  <c r="AU119" i="5" s="1"/>
  <c r="BF134" i="5"/>
  <c r="BA114" i="1"/>
  <c r="BA117" i="1" s="1"/>
  <c r="BA118" i="1" s="1"/>
  <c r="BB63" i="1"/>
  <c r="BB64" i="1" s="1"/>
  <c r="BA72" i="1"/>
  <c r="BT89" i="3"/>
  <c r="BS69" i="3"/>
  <c r="BU213" i="3"/>
  <c r="BI33" i="1" s="1"/>
  <c r="BM33" i="5" s="1"/>
  <c r="BN33" i="5" s="1"/>
  <c r="BF137" i="5"/>
  <c r="BH134" i="5"/>
  <c r="BD134" i="1"/>
  <c r="BG134" i="5"/>
  <c r="BC134" i="1"/>
  <c r="BT85" i="3"/>
  <c r="BS65" i="3"/>
  <c r="BQ64" i="3"/>
  <c r="BT175" i="3"/>
  <c r="BH29" i="1" s="1"/>
  <c r="BL29" i="5" s="1"/>
  <c r="BG137" i="5"/>
  <c r="BC137" i="1"/>
  <c r="BC138" i="1" s="1"/>
  <c r="BC136" i="1" s="1"/>
  <c r="BH137" i="5"/>
  <c r="BU104" i="3"/>
  <c r="BU70" i="3" s="1"/>
  <c r="BT70" i="3"/>
  <c r="BB153" i="1"/>
  <c r="BF131" i="5"/>
  <c r="BR24" i="3"/>
  <c r="BR19" i="3" s="1"/>
  <c r="BF10" i="1" s="1"/>
  <c r="BJ10" i="5" s="1"/>
  <c r="BS21" i="3"/>
  <c r="BD110" i="1"/>
  <c r="BH108" i="5"/>
  <c r="BH110" i="5" s="1"/>
  <c r="BJ175" i="5"/>
  <c r="BJ179" i="5" s="1"/>
  <c r="BJ101" i="5"/>
  <c r="BJ105" i="5" s="1"/>
  <c r="BK96" i="5"/>
  <c r="BT95" i="3"/>
  <c r="BS81" i="3"/>
  <c r="BS274" i="3"/>
  <c r="BT275" i="3"/>
  <c r="BL97" i="5"/>
  <c r="BK176" i="5"/>
  <c r="BD69" i="1"/>
  <c r="BD71" i="1" s="1"/>
  <c r="BE70" i="1" s="1"/>
  <c r="BD129" i="1"/>
  <c r="BH66" i="5"/>
  <c r="BK178" i="5"/>
  <c r="BL99" i="5"/>
  <c r="BR17" i="3"/>
  <c r="BR12" i="3" s="1"/>
  <c r="BS14" i="3"/>
  <c r="BQ288" i="3"/>
  <c r="BE108" i="1"/>
  <c r="BE66" i="1"/>
  <c r="BT203" i="3"/>
  <c r="BH32" i="1" s="1"/>
  <c r="BL32" i="5" s="1"/>
  <c r="BU193" i="3"/>
  <c r="BI31" i="1" s="1"/>
  <c r="BM31" i="5" s="1"/>
  <c r="BN31" i="5" s="1"/>
  <c r="BR76" i="3"/>
  <c r="BH103" i="1"/>
  <c r="BG104" i="1"/>
  <c r="BF176" i="1"/>
  <c r="BG97" i="1"/>
  <c r="BA182" i="1"/>
  <c r="BA92" i="1"/>
  <c r="BE179" i="1"/>
  <c r="BE92" i="5"/>
  <c r="BE182" i="5"/>
  <c r="BG178" i="1"/>
  <c r="BH99" i="1"/>
  <c r="BT43" i="3"/>
  <c r="BU44" i="3"/>
  <c r="BU43" i="3" s="1"/>
  <c r="BF175" i="1"/>
  <c r="BF101" i="1"/>
  <c r="BF105" i="1" s="1"/>
  <c r="BG96" i="1"/>
  <c r="BC146" i="1"/>
  <c r="BG143" i="5"/>
  <c r="BR270" i="3"/>
  <c r="BR269" i="3" s="1"/>
  <c r="BS271" i="3"/>
  <c r="BT92" i="3"/>
  <c r="BS78" i="3"/>
  <c r="BF153" i="5"/>
  <c r="BT93" i="3"/>
  <c r="BS79" i="3"/>
  <c r="BG149" i="5"/>
  <c r="BG152" i="5" s="1"/>
  <c r="BC152" i="1"/>
  <c r="BE109" i="1"/>
  <c r="BD112" i="1"/>
  <c r="BH109" i="5"/>
  <c r="BE153" i="5"/>
  <c r="BD164" i="5"/>
  <c r="BT96" i="3"/>
  <c r="BS82" i="3"/>
  <c r="BK104" i="5"/>
  <c r="BL103" i="5"/>
  <c r="BH52" i="2"/>
  <c r="BI7" i="2"/>
  <c r="BT94" i="3"/>
  <c r="BS80" i="3"/>
  <c r="BD182" i="5"/>
  <c r="BD92" i="5"/>
  <c r="BG129" i="5"/>
  <c r="BG69" i="5"/>
  <c r="AY165" i="5"/>
  <c r="AY166" i="5" s="1"/>
  <c r="BK177" i="5"/>
  <c r="BL98" i="5"/>
  <c r="BF177" i="1"/>
  <c r="BG98" i="1"/>
  <c r="BG28" i="1" l="1"/>
  <c r="BK28" i="5" s="1"/>
  <c r="BT165" i="3"/>
  <c r="BI19" i="5"/>
  <c r="BI52" i="5" s="1"/>
  <c r="BE52" i="1"/>
  <c r="BG25" i="1"/>
  <c r="BT149" i="3"/>
  <c r="BJ25" i="5"/>
  <c r="BF19" i="1"/>
  <c r="BG34" i="1"/>
  <c r="BK34" i="5" s="1"/>
  <c r="BT223" i="3"/>
  <c r="BF128" i="1"/>
  <c r="BF9" i="1"/>
  <c r="BJ9" i="5" s="1"/>
  <c r="BR56" i="3"/>
  <c r="BQ56" i="3"/>
  <c r="BH135" i="5"/>
  <c r="BH133" i="5"/>
  <c r="BS35" i="3"/>
  <c r="BG14" i="1" s="1"/>
  <c r="BK14" i="5" s="1"/>
  <c r="BG15" i="1"/>
  <c r="BK15" i="5" s="1"/>
  <c r="BK128" i="5" s="1"/>
  <c r="BU91" i="3"/>
  <c r="BU77" i="3" s="1"/>
  <c r="BT77" i="3"/>
  <c r="BG138" i="5"/>
  <c r="BG136" i="5" s="1"/>
  <c r="BG71" i="5"/>
  <c r="BH70" i="5" s="1"/>
  <c r="BH138" i="5"/>
  <c r="BH136" i="5" s="1"/>
  <c r="BC135" i="1"/>
  <c r="BC133" i="1" s="1"/>
  <c r="BC139" i="1" s="1"/>
  <c r="BC140" i="1" s="1"/>
  <c r="BG135" i="5"/>
  <c r="BG133" i="5" s="1"/>
  <c r="BA166" i="1"/>
  <c r="BB165" i="1" s="1"/>
  <c r="BD131" i="1"/>
  <c r="BG17" i="5"/>
  <c r="BC53" i="1"/>
  <c r="BC55" i="1" s="1"/>
  <c r="BC62" i="1" s="1"/>
  <c r="BI8" i="5"/>
  <c r="BI126" i="5" s="1"/>
  <c r="BE126" i="1"/>
  <c r="BE17" i="1"/>
  <c r="BG126" i="5"/>
  <c r="BG131" i="5" s="1"/>
  <c r="BH17" i="5"/>
  <c r="BH53" i="5" s="1"/>
  <c r="BH55" i="5" s="1"/>
  <c r="BH62" i="5" s="1"/>
  <c r="BD53" i="1"/>
  <c r="BD55" i="1" s="1"/>
  <c r="BD62" i="1" s="1"/>
  <c r="BE62" i="5"/>
  <c r="AZ83" i="1"/>
  <c r="AZ93" i="1" s="1"/>
  <c r="AZ119" i="1" s="1"/>
  <c r="AZ170" i="1"/>
  <c r="AZ174" i="1" s="1"/>
  <c r="AZ180" i="1" s="1"/>
  <c r="AZ183" i="1" s="1"/>
  <c r="BR10" i="3"/>
  <c r="BF8" i="1" s="1"/>
  <c r="BA78" i="1"/>
  <c r="BR64" i="3"/>
  <c r="BB164" i="1"/>
  <c r="BU85" i="3"/>
  <c r="BT65" i="3"/>
  <c r="BF138" i="5"/>
  <c r="BF136" i="5" s="1"/>
  <c r="BC63" i="1"/>
  <c r="BB114" i="1"/>
  <c r="BB117" i="1" s="1"/>
  <c r="BB118" i="1" s="1"/>
  <c r="BB72" i="1"/>
  <c r="BT86" i="3"/>
  <c r="BT84" i="3" s="1"/>
  <c r="BS66" i="3"/>
  <c r="BU175" i="3"/>
  <c r="BI29" i="1" s="1"/>
  <c r="BM29" i="5" s="1"/>
  <c r="BN29" i="5" s="1"/>
  <c r="BU40" i="3"/>
  <c r="BU39" i="3" s="1"/>
  <c r="BU37" i="3" s="1"/>
  <c r="BT39" i="3"/>
  <c r="BT37" i="3" s="1"/>
  <c r="BF135" i="5"/>
  <c r="BF133" i="5" s="1"/>
  <c r="BT101" i="3"/>
  <c r="BS67" i="3"/>
  <c r="AW72" i="5"/>
  <c r="AW114" i="5"/>
  <c r="AW117" i="5" s="1"/>
  <c r="AW118" i="5" s="1"/>
  <c r="AX63" i="5"/>
  <c r="AX64" i="5" s="1"/>
  <c r="BU89" i="3"/>
  <c r="BU69" i="3" s="1"/>
  <c r="BT69" i="3"/>
  <c r="BQ59" i="3"/>
  <c r="BQ265" i="3" s="1"/>
  <c r="BD135" i="1"/>
  <c r="BT158" i="3"/>
  <c r="BH26" i="1" s="1"/>
  <c r="BL26" i="5" s="1"/>
  <c r="AV83" i="5"/>
  <c r="AV93" i="5" s="1"/>
  <c r="AV119" i="5" s="1"/>
  <c r="AV170" i="5"/>
  <c r="AV174" i="5" s="1"/>
  <c r="AV180" i="5" s="1"/>
  <c r="AV183" i="5" s="1"/>
  <c r="AZ165" i="5"/>
  <c r="AZ166" i="5" s="1"/>
  <c r="BF109" i="1"/>
  <c r="BE112" i="1"/>
  <c r="BI109" i="5"/>
  <c r="BT271" i="3"/>
  <c r="BS270" i="3"/>
  <c r="BS269" i="3" s="1"/>
  <c r="BU94" i="3"/>
  <c r="BU80" i="3" s="1"/>
  <c r="BT80" i="3"/>
  <c r="BL104" i="5"/>
  <c r="BM103" i="5"/>
  <c r="BS76" i="3"/>
  <c r="BG146" i="5"/>
  <c r="BF179" i="1"/>
  <c r="BG176" i="1"/>
  <c r="BH97" i="1"/>
  <c r="BI103" i="1"/>
  <c r="BI104" i="1" s="1"/>
  <c r="BH104" i="1"/>
  <c r="BE110" i="1"/>
  <c r="BI108" i="5"/>
  <c r="BI110" i="5" s="1"/>
  <c r="BH129" i="5"/>
  <c r="BH131" i="5" s="1"/>
  <c r="BH69" i="5"/>
  <c r="BL176" i="5"/>
  <c r="BM97" i="5"/>
  <c r="BG128" i="1"/>
  <c r="BD146" i="1"/>
  <c r="BH143" i="5"/>
  <c r="BH146" i="5" s="1"/>
  <c r="BG175" i="1"/>
  <c r="BG101" i="1"/>
  <c r="BG105" i="1" s="1"/>
  <c r="BH96" i="1"/>
  <c r="BH149" i="5"/>
  <c r="BD152" i="1"/>
  <c r="BE164" i="5"/>
  <c r="BE129" i="1"/>
  <c r="BE69" i="1"/>
  <c r="BE71" i="1" s="1"/>
  <c r="BF70" i="1" s="1"/>
  <c r="BI66" i="5"/>
  <c r="BG177" i="1"/>
  <c r="BH98" i="1"/>
  <c r="BI52" i="2"/>
  <c r="BJ7" i="2"/>
  <c r="BU93" i="3"/>
  <c r="BU79" i="3" s="1"/>
  <c r="BT79" i="3"/>
  <c r="BU92" i="3"/>
  <c r="BU78" i="3" s="1"/>
  <c r="BT78" i="3"/>
  <c r="BC153" i="1"/>
  <c r="BH178" i="1"/>
  <c r="BI99" i="1"/>
  <c r="BI178" i="1" s="1"/>
  <c r="BL178" i="5"/>
  <c r="BM99" i="5"/>
  <c r="BU275" i="3"/>
  <c r="BU274" i="3" s="1"/>
  <c r="BT274" i="3"/>
  <c r="BB182" i="1"/>
  <c r="BB92" i="1"/>
  <c r="BU203" i="3"/>
  <c r="BI32" i="1" s="1"/>
  <c r="BM32" i="5" s="1"/>
  <c r="BN32" i="5" s="1"/>
  <c r="BK101" i="5"/>
  <c r="BK105" i="5" s="1"/>
  <c r="BL96" i="5"/>
  <c r="BK175" i="5"/>
  <c r="BK179" i="5" s="1"/>
  <c r="BL177" i="5"/>
  <c r="BM98" i="5"/>
  <c r="BU96" i="3"/>
  <c r="BU82" i="3" s="1"/>
  <c r="BT82" i="3"/>
  <c r="BR288" i="3"/>
  <c r="BF108" i="1"/>
  <c r="BF66" i="1"/>
  <c r="BR116" i="3"/>
  <c r="BS17" i="3"/>
  <c r="BS12" i="3" s="1"/>
  <c r="BT14" i="3"/>
  <c r="BU95" i="3"/>
  <c r="BU81" i="3" s="1"/>
  <c r="BT81" i="3"/>
  <c r="BS24" i="3"/>
  <c r="BS19" i="3" s="1"/>
  <c r="BG10" i="1" s="1"/>
  <c r="BK10" i="5" s="1"/>
  <c r="BT21" i="3"/>
  <c r="BH25" i="1" l="1"/>
  <c r="BU149" i="3"/>
  <c r="BI25" i="1" s="1"/>
  <c r="BJ19" i="5"/>
  <c r="BJ52" i="5" s="1"/>
  <c r="BF52" i="1"/>
  <c r="BG19" i="1"/>
  <c r="BK25" i="5"/>
  <c r="BH34" i="1"/>
  <c r="BL34" i="5" s="1"/>
  <c r="BU223" i="3"/>
  <c r="BI34" i="1" s="1"/>
  <c r="BM34" i="5" s="1"/>
  <c r="BH28" i="1"/>
  <c r="BL28" i="5" s="1"/>
  <c r="BU165" i="3"/>
  <c r="BI28" i="1" s="1"/>
  <c r="BM28" i="5" s="1"/>
  <c r="BN28" i="5" s="1"/>
  <c r="BG9" i="1"/>
  <c r="BK9" i="5" s="1"/>
  <c r="BS56" i="3"/>
  <c r="BG139" i="5"/>
  <c r="BG140" i="5" s="1"/>
  <c r="BF139" i="5"/>
  <c r="BT35" i="3"/>
  <c r="BH14" i="1" s="1"/>
  <c r="BL14" i="5" s="1"/>
  <c r="BH15" i="1"/>
  <c r="BL15" i="5" s="1"/>
  <c r="BL128" i="5" s="1"/>
  <c r="BU35" i="3"/>
  <c r="BI14" i="1" s="1"/>
  <c r="BM14" i="5" s="1"/>
  <c r="BI15" i="1"/>
  <c r="BM15" i="5" s="1"/>
  <c r="BU65" i="3"/>
  <c r="BH139" i="5"/>
  <c r="BH140" i="5" s="1"/>
  <c r="BC64" i="1"/>
  <c r="BC114" i="1" s="1"/>
  <c r="BC117" i="1" s="1"/>
  <c r="BC118" i="1" s="1"/>
  <c r="BD133" i="1"/>
  <c r="BD139" i="1" s="1"/>
  <c r="BD140" i="1" s="1"/>
  <c r="BE131" i="1"/>
  <c r="BI17" i="5"/>
  <c r="BI53" i="5" s="1"/>
  <c r="BI55" i="5" s="1"/>
  <c r="BI62" i="5" s="1"/>
  <c r="BE53" i="1"/>
  <c r="BE55" i="1" s="1"/>
  <c r="BE62" i="1" s="1"/>
  <c r="BF17" i="1"/>
  <c r="BJ8" i="5"/>
  <c r="BF126" i="1"/>
  <c r="BG53" i="5"/>
  <c r="BC164" i="1"/>
  <c r="BA83" i="1"/>
  <c r="BA93" i="1" s="1"/>
  <c r="BA119" i="1" s="1"/>
  <c r="BE78" i="5"/>
  <c r="BR59" i="3"/>
  <c r="BR265" i="3" s="1"/>
  <c r="BS10" i="3"/>
  <c r="BG8" i="1" s="1"/>
  <c r="BA170" i="1"/>
  <c r="BA174" i="1" s="1"/>
  <c r="BA180" i="1" s="1"/>
  <c r="BA183" i="1" s="1"/>
  <c r="BB166" i="1"/>
  <c r="BC165" i="1" s="1"/>
  <c r="BG179" i="1"/>
  <c r="BF137" i="1"/>
  <c r="BF138" i="1" s="1"/>
  <c r="BF136" i="1" s="1"/>
  <c r="BB78" i="1"/>
  <c r="BE137" i="1"/>
  <c r="BE138" i="1" s="1"/>
  <c r="BE136" i="1" s="1"/>
  <c r="BS64" i="3"/>
  <c r="BU158" i="3"/>
  <c r="BI26" i="1" s="1"/>
  <c r="BM26" i="5" s="1"/>
  <c r="BN26" i="5" s="1"/>
  <c r="BU86" i="3"/>
  <c r="BU66" i="3" s="1"/>
  <c r="BT66" i="3"/>
  <c r="BJ137" i="5"/>
  <c r="BU101" i="3"/>
  <c r="BU67" i="3" s="1"/>
  <c r="BT67" i="3"/>
  <c r="BF134" i="1"/>
  <c r="BJ134" i="5"/>
  <c r="AX72" i="5"/>
  <c r="AY63" i="5"/>
  <c r="AY64" i="5" s="1"/>
  <c r="AX114" i="5"/>
  <c r="AX117" i="5" s="1"/>
  <c r="AX118" i="5" s="1"/>
  <c r="BC72" i="1"/>
  <c r="BI134" i="5"/>
  <c r="BE134" i="1"/>
  <c r="AW83" i="5"/>
  <c r="AW93" i="5" s="1"/>
  <c r="AW119" i="5" s="1"/>
  <c r="AW170" i="5"/>
  <c r="AW174" i="5" s="1"/>
  <c r="AW180" i="5" s="1"/>
  <c r="AW183" i="5" s="1"/>
  <c r="BG182" i="5"/>
  <c r="BG92" i="5"/>
  <c r="BT17" i="3"/>
  <c r="BT12" i="3" s="1"/>
  <c r="BU14" i="3"/>
  <c r="BU17" i="3" s="1"/>
  <c r="BS116" i="3"/>
  <c r="BM177" i="5"/>
  <c r="BN177" i="5" s="1"/>
  <c r="BN98" i="5"/>
  <c r="BL175" i="5"/>
  <c r="BL179" i="5" s="1"/>
  <c r="BL101" i="5"/>
  <c r="BL105" i="5" s="1"/>
  <c r="BM96" i="5"/>
  <c r="BM178" i="5"/>
  <c r="BN178" i="5" s="1"/>
  <c r="BN99" i="5"/>
  <c r="BT76" i="3"/>
  <c r="BJ52" i="2"/>
  <c r="BK7" i="2"/>
  <c r="BI149" i="5"/>
  <c r="BI152" i="5" s="1"/>
  <c r="BE152" i="1"/>
  <c r="BH152" i="5"/>
  <c r="BH153" i="5" s="1"/>
  <c r="BD153" i="1"/>
  <c r="BM176" i="5"/>
  <c r="BN176" i="5" s="1"/>
  <c r="BN97" i="5"/>
  <c r="BM104" i="5"/>
  <c r="BN104" i="5" s="1"/>
  <c r="BN103" i="5"/>
  <c r="BF110" i="1"/>
  <c r="BJ108" i="5"/>
  <c r="BJ110" i="5" s="1"/>
  <c r="BC182" i="1"/>
  <c r="BC92" i="1"/>
  <c r="BU76" i="3"/>
  <c r="BI129" i="5"/>
  <c r="BI131" i="5" s="1"/>
  <c r="BI69" i="5"/>
  <c r="BH175" i="1"/>
  <c r="BH101" i="1"/>
  <c r="BH105" i="1" s="1"/>
  <c r="BI96" i="1"/>
  <c r="BF182" i="5"/>
  <c r="BF92" i="5"/>
  <c r="BS288" i="3"/>
  <c r="BG66" i="1"/>
  <c r="BG108" i="1"/>
  <c r="BF112" i="1"/>
  <c r="BG109" i="1"/>
  <c r="BJ109" i="5"/>
  <c r="BH71" i="5"/>
  <c r="BI70" i="5" s="1"/>
  <c r="BH176" i="1"/>
  <c r="BI97" i="1"/>
  <c r="BI176" i="1" s="1"/>
  <c r="BG153" i="5"/>
  <c r="BU271" i="3"/>
  <c r="BU270" i="3" s="1"/>
  <c r="BU269" i="3" s="1"/>
  <c r="BT270" i="3"/>
  <c r="BT269" i="3" s="1"/>
  <c r="BU21" i="3"/>
  <c r="BU24" i="3" s="1"/>
  <c r="BT24" i="3"/>
  <c r="BT19" i="3" s="1"/>
  <c r="BH10" i="1" s="1"/>
  <c r="BL10" i="5" s="1"/>
  <c r="BF129" i="1"/>
  <c r="BF69" i="1"/>
  <c r="BF71" i="1" s="1"/>
  <c r="BG70" i="1" s="1"/>
  <c r="BJ66" i="5"/>
  <c r="BH177" i="1"/>
  <c r="BI98" i="1"/>
  <c r="BI177" i="1" s="1"/>
  <c r="BE146" i="1"/>
  <c r="BI143" i="5"/>
  <c r="BI146" i="5" s="1"/>
  <c r="BA166" i="5"/>
  <c r="BB165" i="5"/>
  <c r="BN34" i="5" l="1"/>
  <c r="BK19" i="5"/>
  <c r="BK52" i="5" s="1"/>
  <c r="BG52" i="1"/>
  <c r="BH128" i="1"/>
  <c r="BM25" i="5"/>
  <c r="BI19" i="1"/>
  <c r="BN14" i="5"/>
  <c r="BL25" i="5"/>
  <c r="BH19" i="1"/>
  <c r="BG164" i="5"/>
  <c r="BH9" i="1"/>
  <c r="BL9" i="5" s="1"/>
  <c r="BT56" i="3"/>
  <c r="BJ135" i="5"/>
  <c r="BJ133" i="5"/>
  <c r="BI128" i="1"/>
  <c r="BF135" i="1"/>
  <c r="BF133" i="1" s="1"/>
  <c r="BF139" i="1" s="1"/>
  <c r="BD63" i="1"/>
  <c r="BD64" i="1" s="1"/>
  <c r="BE63" i="1" s="1"/>
  <c r="BE64" i="1" s="1"/>
  <c r="BU84" i="3"/>
  <c r="BF140" i="5"/>
  <c r="BF164" i="5" s="1"/>
  <c r="BH164" i="5"/>
  <c r="BJ138" i="5"/>
  <c r="BJ136" i="5" s="1"/>
  <c r="BU20" i="3"/>
  <c r="BC166" i="1"/>
  <c r="BD165" i="1" s="1"/>
  <c r="BD164" i="1"/>
  <c r="BF131" i="1"/>
  <c r="BG55" i="5"/>
  <c r="BK8" i="5"/>
  <c r="BK126" i="5" s="1"/>
  <c r="BG17" i="1"/>
  <c r="BG126" i="1"/>
  <c r="BJ126" i="5"/>
  <c r="BJ17" i="5"/>
  <c r="BF53" i="1"/>
  <c r="BF55" i="1" s="1"/>
  <c r="BF62" i="1" s="1"/>
  <c r="BB170" i="1"/>
  <c r="BB174" i="1" s="1"/>
  <c r="BB180" i="1" s="1"/>
  <c r="BB183" i="1" s="1"/>
  <c r="BF78" i="5"/>
  <c r="BT10" i="3"/>
  <c r="BH8" i="1" s="1"/>
  <c r="BB83" i="1"/>
  <c r="BB93" i="1" s="1"/>
  <c r="BB119" i="1" s="1"/>
  <c r="BH179" i="1"/>
  <c r="BU19" i="3"/>
  <c r="BI10" i="1" s="1"/>
  <c r="BM10" i="5" s="1"/>
  <c r="BN10" i="5" s="1"/>
  <c r="BU13" i="3"/>
  <c r="BU12" i="3"/>
  <c r="BT64" i="3"/>
  <c r="BU64" i="3"/>
  <c r="BC78" i="1"/>
  <c r="BI153" i="5"/>
  <c r="BE135" i="1"/>
  <c r="BI137" i="5"/>
  <c r="BI135" i="5"/>
  <c r="BI133" i="5" s="1"/>
  <c r="BE153" i="1"/>
  <c r="AX170" i="5"/>
  <c r="AX174" i="5" s="1"/>
  <c r="AX180" i="5" s="1"/>
  <c r="AX183" i="5" s="1"/>
  <c r="AX83" i="5"/>
  <c r="AX93" i="5" s="1"/>
  <c r="AX119" i="5" s="1"/>
  <c r="AY114" i="5"/>
  <c r="AY117" i="5" s="1"/>
  <c r="AY118" i="5" s="1"/>
  <c r="AY72" i="5"/>
  <c r="AZ63" i="5"/>
  <c r="AZ64" i="5" s="1"/>
  <c r="BT288" i="3"/>
  <c r="BH66" i="1"/>
  <c r="BH108" i="1"/>
  <c r="BH109" i="1"/>
  <c r="BG112" i="1"/>
  <c r="BK109" i="5"/>
  <c r="BI71" i="5"/>
  <c r="BJ70" i="5" s="1"/>
  <c r="BM128" i="5"/>
  <c r="BN15" i="5"/>
  <c r="BI175" i="1"/>
  <c r="BI179" i="1" s="1"/>
  <c r="BI101" i="1"/>
  <c r="BI105" i="1" s="1"/>
  <c r="BT116" i="3"/>
  <c r="BU288" i="3"/>
  <c r="BI108" i="1"/>
  <c r="BI66" i="1"/>
  <c r="BJ129" i="5"/>
  <c r="BJ69" i="5"/>
  <c r="BG110" i="1"/>
  <c r="BK108" i="5"/>
  <c r="BK110" i="5" s="1"/>
  <c r="BU116" i="3"/>
  <c r="BS59" i="3"/>
  <c r="BS265" i="3" s="1"/>
  <c r="BF146" i="1"/>
  <c r="BJ143" i="5"/>
  <c r="BJ146" i="5" s="1"/>
  <c r="BK52" i="2"/>
  <c r="BL7" i="2"/>
  <c r="BM175" i="5"/>
  <c r="BM101" i="5"/>
  <c r="BN96" i="5"/>
  <c r="BD182" i="1"/>
  <c r="BD92" i="1"/>
  <c r="BJ149" i="5"/>
  <c r="BJ152" i="5" s="1"/>
  <c r="BF152" i="1"/>
  <c r="BN165" i="5"/>
  <c r="BB166" i="5"/>
  <c r="BG129" i="1"/>
  <c r="BG69" i="1"/>
  <c r="BG71" i="1" s="1"/>
  <c r="BH70" i="1" s="1"/>
  <c r="BK66" i="5"/>
  <c r="BM19" i="5" l="1"/>
  <c r="BI52" i="1"/>
  <c r="BN25" i="5"/>
  <c r="BL19" i="5"/>
  <c r="BL52" i="5" s="1"/>
  <c r="BH52" i="1"/>
  <c r="BD114" i="1"/>
  <c r="BD117" i="1" s="1"/>
  <c r="BD118" i="1" s="1"/>
  <c r="BD78" i="1" s="1"/>
  <c r="BD72" i="1"/>
  <c r="BU56" i="3"/>
  <c r="BJ139" i="5"/>
  <c r="BF140" i="1"/>
  <c r="BE133" i="1"/>
  <c r="BE139" i="1" s="1"/>
  <c r="BE140" i="1" s="1"/>
  <c r="BE164" i="1" s="1"/>
  <c r="BG131" i="1"/>
  <c r="BD166" i="1"/>
  <c r="BE165" i="1" s="1"/>
  <c r="BJ131" i="5"/>
  <c r="BJ53" i="5"/>
  <c r="BL8" i="5"/>
  <c r="BL126" i="5" s="1"/>
  <c r="BH17" i="1"/>
  <c r="BH126" i="1"/>
  <c r="BK17" i="5"/>
  <c r="BK53" i="5" s="1"/>
  <c r="BK55" i="5" s="1"/>
  <c r="BK62" i="5" s="1"/>
  <c r="BG53" i="1"/>
  <c r="BG55" i="1" s="1"/>
  <c r="BG62" i="1" s="1"/>
  <c r="BU10" i="3"/>
  <c r="BI8" i="1" s="1"/>
  <c r="BI9" i="1"/>
  <c r="BM9" i="5" s="1"/>
  <c r="BN9" i="5" s="1"/>
  <c r="BG62" i="5"/>
  <c r="BC170" i="1"/>
  <c r="BC174" i="1" s="1"/>
  <c r="BC180" i="1" s="1"/>
  <c r="BC183" i="1" s="1"/>
  <c r="BG78" i="5"/>
  <c r="BU59" i="3"/>
  <c r="BU265" i="3" s="1"/>
  <c r="BC83" i="1"/>
  <c r="BC93" i="1" s="1"/>
  <c r="BC119" i="1" s="1"/>
  <c r="BT59" i="3"/>
  <c r="BT265" i="3" s="1"/>
  <c r="BL134" i="5"/>
  <c r="AY170" i="5"/>
  <c r="AY174" i="5" s="1"/>
  <c r="AY180" i="5" s="1"/>
  <c r="AY183" i="5" s="1"/>
  <c r="AY83" i="5"/>
  <c r="AY93" i="5" s="1"/>
  <c r="AY119" i="5" s="1"/>
  <c r="BI138" i="5"/>
  <c r="BI136" i="5" s="1"/>
  <c r="BI139" i="5" s="1"/>
  <c r="BI140" i="5" s="1"/>
  <c r="BI164" i="5" s="1"/>
  <c r="BF153" i="1"/>
  <c r="BK137" i="5"/>
  <c r="BG137" i="1"/>
  <c r="BL137" i="5"/>
  <c r="BH137" i="1"/>
  <c r="BH138" i="1" s="1"/>
  <c r="BH136" i="1" s="1"/>
  <c r="BK134" i="5"/>
  <c r="BG134" i="1"/>
  <c r="BI134" i="1"/>
  <c r="AZ72" i="5"/>
  <c r="BA72" i="5" s="1"/>
  <c r="AZ114" i="5"/>
  <c r="BA64" i="5"/>
  <c r="BB63" i="5"/>
  <c r="BE114" i="1"/>
  <c r="BE117" i="1" s="1"/>
  <c r="BE118" i="1" s="1"/>
  <c r="BF63" i="1"/>
  <c r="BF64" i="1" s="1"/>
  <c r="BE72" i="1"/>
  <c r="BK129" i="5"/>
  <c r="BK131" i="5" s="1"/>
  <c r="BK69" i="5"/>
  <c r="BI92" i="5"/>
  <c r="BI182" i="5"/>
  <c r="BH182" i="5"/>
  <c r="BH92" i="5"/>
  <c r="BC165" i="5"/>
  <c r="BC166" i="5" s="1"/>
  <c r="BM105" i="5"/>
  <c r="BN101" i="5"/>
  <c r="BJ153" i="5"/>
  <c r="BJ71" i="5"/>
  <c r="BK70" i="5" s="1"/>
  <c r="BM108" i="5"/>
  <c r="BN128" i="5"/>
  <c r="BE182" i="1"/>
  <c r="BE92" i="1"/>
  <c r="BG146" i="1"/>
  <c r="BK143" i="5"/>
  <c r="BK146" i="5" s="1"/>
  <c r="BH110" i="1"/>
  <c r="BL108" i="5"/>
  <c r="BL110" i="5" s="1"/>
  <c r="BM179" i="5"/>
  <c r="BN179" i="5" s="1"/>
  <c r="BN175" i="5"/>
  <c r="BL52" i="2"/>
  <c r="BM7" i="2"/>
  <c r="BM52" i="2" s="1"/>
  <c r="BK149" i="5"/>
  <c r="BK152" i="5" s="1"/>
  <c r="BG152" i="1"/>
  <c r="BI109" i="1"/>
  <c r="BH112" i="1"/>
  <c r="BL109" i="5"/>
  <c r="BH69" i="1"/>
  <c r="BH71" i="1" s="1"/>
  <c r="BI70" i="1" s="1"/>
  <c r="BH129" i="1"/>
  <c r="BL66" i="5"/>
  <c r="BI129" i="1"/>
  <c r="BI69" i="1"/>
  <c r="BM66" i="5"/>
  <c r="BF164" i="1" l="1"/>
  <c r="BM52" i="5"/>
  <c r="BN52" i="5" s="1"/>
  <c r="BN19" i="5"/>
  <c r="BJ140" i="5"/>
  <c r="BJ164" i="5" s="1"/>
  <c r="BL138" i="5"/>
  <c r="BL136" i="5" s="1"/>
  <c r="BL135" i="5"/>
  <c r="BL133" i="5" s="1"/>
  <c r="BK138" i="5"/>
  <c r="BK136" i="5" s="1"/>
  <c r="BH131" i="1"/>
  <c r="BM8" i="5"/>
  <c r="BI17" i="1"/>
  <c r="BI126" i="1"/>
  <c r="BI131" i="1"/>
  <c r="BL17" i="5"/>
  <c r="BL53" i="5" s="1"/>
  <c r="BL55" i="5" s="1"/>
  <c r="BL62" i="5" s="1"/>
  <c r="BH53" i="1"/>
  <c r="BH55" i="1" s="1"/>
  <c r="BH62" i="1" s="1"/>
  <c r="BJ55" i="5"/>
  <c r="BD170" i="1"/>
  <c r="BD174" i="1" s="1"/>
  <c r="BD180" i="1" s="1"/>
  <c r="BD183" i="1" s="1"/>
  <c r="BH78" i="5"/>
  <c r="BI137" i="1"/>
  <c r="BI138" i="1" s="1"/>
  <c r="BI136" i="1" s="1"/>
  <c r="BH134" i="1"/>
  <c r="BD83" i="1"/>
  <c r="BD93" i="1" s="1"/>
  <c r="BD119" i="1" s="1"/>
  <c r="BE166" i="1"/>
  <c r="BF165" i="1" s="1"/>
  <c r="BE78" i="1"/>
  <c r="BN63" i="5"/>
  <c r="BB64" i="5"/>
  <c r="BK135" i="5"/>
  <c r="BK133" i="5" s="1"/>
  <c r="BA114" i="5"/>
  <c r="AZ117" i="5"/>
  <c r="BG135" i="1"/>
  <c r="BG133" i="1" s="1"/>
  <c r="BM137" i="5"/>
  <c r="BN36" i="5"/>
  <c r="BG138" i="1"/>
  <c r="BG136" i="1" s="1"/>
  <c r="BI135" i="1"/>
  <c r="BF114" i="1"/>
  <c r="BF117" i="1" s="1"/>
  <c r="BF118" i="1" s="1"/>
  <c r="BG63" i="1"/>
  <c r="BG64" i="1" s="1"/>
  <c r="BF72" i="1"/>
  <c r="BM134" i="5"/>
  <c r="BN20" i="5"/>
  <c r="BI71" i="1"/>
  <c r="BG153" i="1"/>
  <c r="BM129" i="5"/>
  <c r="BM69" i="5"/>
  <c r="BN66" i="5"/>
  <c r="BI112" i="1"/>
  <c r="BM109" i="5"/>
  <c r="BN109" i="5" s="1"/>
  <c r="BI110" i="1"/>
  <c r="BK71" i="5"/>
  <c r="BL70" i="5" s="1"/>
  <c r="BH146" i="1"/>
  <c r="BL143" i="5"/>
  <c r="BL146" i="5" s="1"/>
  <c r="BL149" i="5"/>
  <c r="BL152" i="5" s="1"/>
  <c r="BH152" i="1"/>
  <c r="BK153" i="5"/>
  <c r="BI146" i="1"/>
  <c r="BM143" i="5"/>
  <c r="BN105" i="5"/>
  <c r="BF182" i="1"/>
  <c r="BF92" i="1"/>
  <c r="BL129" i="5"/>
  <c r="BL131" i="5" s="1"/>
  <c r="BL69" i="5"/>
  <c r="BM149" i="5"/>
  <c r="BI152" i="1"/>
  <c r="BM110" i="5"/>
  <c r="BN108" i="5"/>
  <c r="BD165" i="5"/>
  <c r="BD166" i="5" s="1"/>
  <c r="BF166" i="1" l="1"/>
  <c r="BG165" i="1" s="1"/>
  <c r="BL139" i="5"/>
  <c r="BK139" i="5"/>
  <c r="BK140" i="5" s="1"/>
  <c r="BK164" i="5" s="1"/>
  <c r="BH135" i="1"/>
  <c r="BH133" i="1"/>
  <c r="BH139" i="1" s="1"/>
  <c r="BH140" i="1" s="1"/>
  <c r="BM138" i="5"/>
  <c r="BN138" i="5" s="1"/>
  <c r="BM136" i="5"/>
  <c r="BN136" i="5" s="1"/>
  <c r="BL140" i="5"/>
  <c r="BM135" i="5"/>
  <c r="BM133" i="5" s="1"/>
  <c r="BI133" i="1"/>
  <c r="BI139" i="1" s="1"/>
  <c r="BI140" i="1" s="1"/>
  <c r="BJ62" i="5"/>
  <c r="BM17" i="5"/>
  <c r="BI53" i="1"/>
  <c r="BI55" i="1" s="1"/>
  <c r="BI62" i="1" s="1"/>
  <c r="BM126" i="5"/>
  <c r="BN126" i="5" s="1"/>
  <c r="BN8" i="5"/>
  <c r="BE83" i="1"/>
  <c r="BE93" i="1" s="1"/>
  <c r="BE119" i="1" s="1"/>
  <c r="BI78" i="5"/>
  <c r="BE170" i="1"/>
  <c r="BE174" i="1" s="1"/>
  <c r="BE180" i="1" s="1"/>
  <c r="BE183" i="1" s="1"/>
  <c r="BF78" i="1"/>
  <c r="BG139" i="1"/>
  <c r="BG140" i="1" s="1"/>
  <c r="BG164" i="1" s="1"/>
  <c r="BN134" i="5"/>
  <c r="BA117" i="5"/>
  <c r="AZ118" i="5"/>
  <c r="BH63" i="1"/>
  <c r="BH64" i="1" s="1"/>
  <c r="BG114" i="1"/>
  <c r="BG117" i="1" s="1"/>
  <c r="BG118" i="1" s="1"/>
  <c r="BG72" i="1"/>
  <c r="BB114" i="5"/>
  <c r="BB117" i="5" s="1"/>
  <c r="BB118" i="5" s="1"/>
  <c r="BB72" i="5"/>
  <c r="BC63" i="5"/>
  <c r="BC64" i="5" s="1"/>
  <c r="BN137" i="5"/>
  <c r="BE165" i="5"/>
  <c r="BE166" i="5" s="1"/>
  <c r="BM152" i="5"/>
  <c r="BN152" i="5" s="1"/>
  <c r="BN149" i="5"/>
  <c r="BI153" i="1"/>
  <c r="BJ182" i="5"/>
  <c r="BJ92" i="5"/>
  <c r="BN129" i="5"/>
  <c r="BG182" i="1"/>
  <c r="BG92" i="1"/>
  <c r="BL153" i="5"/>
  <c r="BN110" i="5"/>
  <c r="BL71" i="5"/>
  <c r="BM70" i="5" s="1"/>
  <c r="BM71" i="5" s="1"/>
  <c r="BN71" i="5" s="1"/>
  <c r="BH153" i="1"/>
  <c r="BM146" i="5"/>
  <c r="BN143" i="5"/>
  <c r="BN69" i="5"/>
  <c r="BN135" i="5" l="1"/>
  <c r="BL164" i="5"/>
  <c r="BI164" i="1"/>
  <c r="BM139" i="5"/>
  <c r="BN139" i="5" s="1"/>
  <c r="BN133" i="5"/>
  <c r="BM131" i="5"/>
  <c r="BM53" i="5"/>
  <c r="BN17" i="5"/>
  <c r="BF170" i="1"/>
  <c r="BF174" i="1" s="1"/>
  <c r="BF180" i="1" s="1"/>
  <c r="BF183" i="1" s="1"/>
  <c r="BJ78" i="5"/>
  <c r="BF83" i="1"/>
  <c r="BF93" i="1" s="1"/>
  <c r="BF119" i="1" s="1"/>
  <c r="BG166" i="1"/>
  <c r="BH165" i="1" s="1"/>
  <c r="BH164" i="1"/>
  <c r="BG78" i="1"/>
  <c r="BB170" i="5"/>
  <c r="BB174" i="5" s="1"/>
  <c r="BB180" i="5" s="1"/>
  <c r="BB183" i="5" s="1"/>
  <c r="BB83" i="5"/>
  <c r="BB93" i="5" s="1"/>
  <c r="BB119" i="5" s="1"/>
  <c r="BI63" i="1"/>
  <c r="BI64" i="1" s="1"/>
  <c r="BH114" i="1"/>
  <c r="BH117" i="1" s="1"/>
  <c r="BH118" i="1" s="1"/>
  <c r="BH72" i="1"/>
  <c r="BA118" i="5"/>
  <c r="BC114" i="5"/>
  <c r="BC117" i="5" s="1"/>
  <c r="BC118" i="5" s="1"/>
  <c r="BC72" i="5"/>
  <c r="BD63" i="5"/>
  <c r="BD64" i="5" s="1"/>
  <c r="BL182" i="5"/>
  <c r="BH182" i="1"/>
  <c r="BH92" i="1"/>
  <c r="BF165" i="5"/>
  <c r="BF166" i="5" s="1"/>
  <c r="BM153" i="5"/>
  <c r="BN153" i="5" s="1"/>
  <c r="BN146" i="5"/>
  <c r="BK182" i="5"/>
  <c r="BK92" i="5"/>
  <c r="BM140" i="5" l="1"/>
  <c r="BM164" i="5" s="1"/>
  <c r="BN131" i="5"/>
  <c r="BM55" i="5"/>
  <c r="BN53" i="5"/>
  <c r="BG170" i="1"/>
  <c r="BG174" i="1" s="1"/>
  <c r="BG180" i="1" s="1"/>
  <c r="BG183" i="1" s="1"/>
  <c r="BK78" i="5"/>
  <c r="BL92" i="5"/>
  <c r="BH166" i="1"/>
  <c r="BI165" i="1" s="1"/>
  <c r="BI166" i="1" s="1"/>
  <c r="BG83" i="1"/>
  <c r="BG93" i="1" s="1"/>
  <c r="BG119" i="1" s="1"/>
  <c r="BH78" i="1"/>
  <c r="AZ83" i="5"/>
  <c r="AZ170" i="5"/>
  <c r="BA78" i="5"/>
  <c r="BI114" i="1"/>
  <c r="BI117" i="1" s="1"/>
  <c r="BI118" i="1" s="1"/>
  <c r="BI72" i="1"/>
  <c r="BD114" i="5"/>
  <c r="BD117" i="5" s="1"/>
  <c r="BD118" i="5" s="1"/>
  <c r="BE63" i="5"/>
  <c r="BE64" i="5" s="1"/>
  <c r="BD72" i="5"/>
  <c r="BC170" i="5"/>
  <c r="BC174" i="5" s="1"/>
  <c r="BC180" i="5" s="1"/>
  <c r="BC183" i="5" s="1"/>
  <c r="BC83" i="5"/>
  <c r="BC93" i="5" s="1"/>
  <c r="BC119" i="5" s="1"/>
  <c r="BI182" i="1"/>
  <c r="BI92" i="1"/>
  <c r="BN140" i="5"/>
  <c r="BG165" i="5"/>
  <c r="BG166" i="5" s="1"/>
  <c r="BM62" i="5" l="1"/>
  <c r="BN62" i="5" s="1"/>
  <c r="BN55" i="5"/>
  <c r="BH170" i="1"/>
  <c r="BH174" i="1" s="1"/>
  <c r="BH180" i="1" s="1"/>
  <c r="BH183" i="1" s="1"/>
  <c r="BL78" i="5"/>
  <c r="BI78" i="1"/>
  <c r="BH83" i="1"/>
  <c r="BH93" i="1" s="1"/>
  <c r="BH119" i="1" s="1"/>
  <c r="BD170" i="5"/>
  <c r="BD174" i="5" s="1"/>
  <c r="BD180" i="5" s="1"/>
  <c r="BD183" i="5" s="1"/>
  <c r="BD83" i="5"/>
  <c r="BD93" i="5" s="1"/>
  <c r="BD119" i="5" s="1"/>
  <c r="BF63" i="5"/>
  <c r="BF64" i="5" s="1"/>
  <c r="BE114" i="5"/>
  <c r="BE117" i="5" s="1"/>
  <c r="BE118" i="5" s="1"/>
  <c r="BE72" i="5"/>
  <c r="BA170" i="5"/>
  <c r="AZ174" i="5"/>
  <c r="BA83" i="5"/>
  <c r="AZ93" i="5"/>
  <c r="BH165" i="5"/>
  <c r="BH166" i="5" s="1"/>
  <c r="BM182" i="5"/>
  <c r="BM92" i="5"/>
  <c r="BN92" i="5" s="1"/>
  <c r="BN87" i="5"/>
  <c r="BN182" i="5" s="1"/>
  <c r="BN164" i="5"/>
  <c r="BI170" i="1" l="1"/>
  <c r="BI174" i="1" s="1"/>
  <c r="BI180" i="1" s="1"/>
  <c r="BI183" i="1" s="1"/>
  <c r="BM78" i="5"/>
  <c r="BI83" i="1"/>
  <c r="BI93" i="1" s="1"/>
  <c r="BI119" i="1" s="1"/>
  <c r="AZ180" i="5"/>
  <c r="BA174" i="5"/>
  <c r="BE83" i="5"/>
  <c r="BE93" i="5" s="1"/>
  <c r="BE119" i="5" s="1"/>
  <c r="BE170" i="5"/>
  <c r="BE174" i="5" s="1"/>
  <c r="BE180" i="5" s="1"/>
  <c r="BE183" i="5" s="1"/>
  <c r="BF72" i="5"/>
  <c r="BF114" i="5"/>
  <c r="BF117" i="5" s="1"/>
  <c r="BF118" i="5" s="1"/>
  <c r="BG63" i="5"/>
  <c r="BG64" i="5" s="1"/>
  <c r="AZ119" i="5"/>
  <c r="BA93" i="5"/>
  <c r="BA119" i="5" s="1"/>
  <c r="BI165" i="5"/>
  <c r="BI166" i="5" s="1"/>
  <c r="BF83" i="5" l="1"/>
  <c r="BF93" i="5" s="1"/>
  <c r="BF119" i="5" s="1"/>
  <c r="BF170" i="5"/>
  <c r="BF174" i="5" s="1"/>
  <c r="BF180" i="5" s="1"/>
  <c r="BF183" i="5" s="1"/>
  <c r="BG114" i="5"/>
  <c r="BG117" i="5" s="1"/>
  <c r="BG118" i="5" s="1"/>
  <c r="BH63" i="5"/>
  <c r="BH64" i="5" s="1"/>
  <c r="BG72" i="5"/>
  <c r="BA180" i="5"/>
  <c r="BA183" i="5" s="1"/>
  <c r="AZ183" i="5"/>
  <c r="BJ165" i="5"/>
  <c r="BJ166" i="5" s="1"/>
  <c r="BG170" i="5" l="1"/>
  <c r="BG174" i="5" s="1"/>
  <c r="BG180" i="5" s="1"/>
  <c r="BG183" i="5" s="1"/>
  <c r="BG83" i="5"/>
  <c r="BG93" i="5" s="1"/>
  <c r="BG119" i="5" s="1"/>
  <c r="BH72" i="5"/>
  <c r="BH114" i="5"/>
  <c r="BH117" i="5" s="1"/>
  <c r="BH118" i="5" s="1"/>
  <c r="BI63" i="5"/>
  <c r="BI64" i="5" s="1"/>
  <c r="BK165" i="5"/>
  <c r="BK166" i="5" s="1"/>
  <c r="BJ63" i="5" l="1"/>
  <c r="BJ64" i="5" s="1"/>
  <c r="BI72" i="5"/>
  <c r="BI114" i="5"/>
  <c r="BI117" i="5" s="1"/>
  <c r="BI118" i="5" s="1"/>
  <c r="BH83" i="5"/>
  <c r="BH93" i="5" s="1"/>
  <c r="BH119" i="5" s="1"/>
  <c r="BH170" i="5"/>
  <c r="BH174" i="5" s="1"/>
  <c r="BH180" i="5" s="1"/>
  <c r="BH183" i="5" s="1"/>
  <c r="BL165" i="5"/>
  <c r="BL166" i="5" s="1"/>
  <c r="BI170" i="5" l="1"/>
  <c r="BI174" i="5" s="1"/>
  <c r="BI180" i="5" s="1"/>
  <c r="BI183" i="5" s="1"/>
  <c r="BI83" i="5"/>
  <c r="BI93" i="5" s="1"/>
  <c r="BI119" i="5" s="1"/>
  <c r="BJ114" i="5"/>
  <c r="BJ117" i="5" s="1"/>
  <c r="BJ118" i="5" s="1"/>
  <c r="BJ72" i="5"/>
  <c r="BK63" i="5"/>
  <c r="BK64" i="5" s="1"/>
  <c r="BM165" i="5"/>
  <c r="BM166" i="5" s="1"/>
  <c r="BJ170" i="5" l="1"/>
  <c r="BJ174" i="5" s="1"/>
  <c r="BJ180" i="5" s="1"/>
  <c r="BJ183" i="5" s="1"/>
  <c r="BJ83" i="5"/>
  <c r="BJ93" i="5" s="1"/>
  <c r="BJ119" i="5" s="1"/>
  <c r="BL63" i="5"/>
  <c r="BL64" i="5" s="1"/>
  <c r="BK114" i="5"/>
  <c r="BK117" i="5" s="1"/>
  <c r="BK118" i="5" s="1"/>
  <c r="BK72" i="5"/>
  <c r="BN166" i="5"/>
  <c r="BL114" i="5" l="1"/>
  <c r="BL117" i="5" s="1"/>
  <c r="BL118" i="5" s="1"/>
  <c r="BL72" i="5"/>
  <c r="BM63" i="5"/>
  <c r="BM64" i="5" s="1"/>
  <c r="BK83" i="5"/>
  <c r="BK93" i="5" s="1"/>
  <c r="BK119" i="5" s="1"/>
  <c r="BK170" i="5"/>
  <c r="BK174" i="5" s="1"/>
  <c r="BK180" i="5" s="1"/>
  <c r="BK183" i="5" s="1"/>
  <c r="BN64" i="5" l="1"/>
  <c r="BM114" i="5"/>
  <c r="BM72" i="5"/>
  <c r="BN72" i="5" s="1"/>
  <c r="BL170" i="5"/>
  <c r="BL174" i="5" s="1"/>
  <c r="BL180" i="5" s="1"/>
  <c r="BL183" i="5" s="1"/>
  <c r="BL83" i="5"/>
  <c r="BL93" i="5" s="1"/>
  <c r="BL119" i="5" s="1"/>
  <c r="BM117" i="5" l="1"/>
  <c r="BN114" i="5"/>
  <c r="BN117" i="5" l="1"/>
  <c r="BM118" i="5"/>
  <c r="BN118" i="5" l="1"/>
  <c r="BM83" i="5" l="1"/>
  <c r="BN78" i="5"/>
  <c r="BM170" i="5"/>
  <c r="BN170" i="5" l="1"/>
  <c r="BM174" i="5"/>
  <c r="BM93" i="5"/>
  <c r="BN83" i="5"/>
  <c r="BM119" i="5" l="1"/>
  <c r="BN93" i="5"/>
  <c r="BN119" i="5" s="1"/>
  <c r="BN174" i="5"/>
  <c r="BM180" i="5"/>
  <c r="BM183" i="5" l="1"/>
  <c r="BN180" i="5"/>
  <c r="BN183" i="5" s="1"/>
</calcChain>
</file>

<file path=xl/sharedStrings.xml><?xml version="1.0" encoding="utf-8"?>
<sst xmlns="http://schemas.openxmlformats.org/spreadsheetml/2006/main" count="443" uniqueCount="182">
  <si>
    <t>科目</t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</si>
  <si>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</si>
  <si>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</si>
  <si>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</si>
  <si>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　受取寄付金</t>
    <rPh sb="1" eb="3">
      <t>ウケトリ</t>
    </rPh>
    <rPh sb="3" eb="6">
      <t>キフキン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</si>
  <si>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</si>
  <si>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（２）経常費用</t>
    <rPh sb="3" eb="5">
      <t>ケイジョウ</t>
    </rPh>
    <rPh sb="5" eb="7">
      <t>ヒヨウ</t>
    </rPh>
    <phoneticPr fontId="2"/>
  </si>
  <si>
    <t>役員報酬</t>
    <rPh sb="0" eb="2">
      <t>ヤクイン</t>
    </rPh>
    <rPh sb="2" eb="4">
      <t>ホウシュウ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</si>
  <si>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</si>
  <si>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</si>
  <si>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</si>
  <si>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</si>
  <si>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</si>
  <si>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</si>
  <si>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賃借料</t>
    <rPh sb="0" eb="3">
      <t>チンシャクリョウ</t>
    </rPh>
    <phoneticPr fontId="2"/>
  </si>
  <si>
    <t>諸謝金</t>
    <rPh sb="0" eb="1">
      <t>ショ</t>
    </rPh>
    <rPh sb="1" eb="3">
      <t>シャキン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</si>
  <si>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</si>
  <si>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</si>
  <si>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委託費</t>
    <rPh sb="0" eb="3">
      <t>イタクヒ</t>
    </rPh>
    <phoneticPr fontId="2"/>
  </si>
  <si>
    <t>雑費</t>
    <rPh sb="0" eb="2">
      <t>ザッピ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</si>
  <si>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</si>
  <si>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評価損益等調整前当期経常増減額</t>
    <rPh sb="0" eb="2">
      <t>ヒョウカ</t>
    </rPh>
    <rPh sb="2" eb="4">
      <t>ソンエキ</t>
    </rPh>
    <rPh sb="4" eb="5">
      <t>ナド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2"/>
  </si>
  <si>
    <t>評価損益等計</t>
    <rPh sb="0" eb="2">
      <t>ヒョウカ</t>
    </rPh>
    <rPh sb="2" eb="4">
      <t>ソンエキ</t>
    </rPh>
    <rPh sb="4" eb="5">
      <t>ナド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</si>
  <si>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</si>
  <si>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２．経常外増減の部</t>
    <rPh sb="2" eb="5">
      <t>ケイジョウガイ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</si>
  <si>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ガイ</t>
    </rPh>
    <rPh sb="6" eb="8">
      <t>シュウエキ</t>
    </rPh>
    <phoneticPr fontId="2"/>
  </si>
  <si>
    <t>経常外収益計</t>
    <rPh sb="0" eb="3">
      <t>ケイジョウガイ</t>
    </rPh>
    <rPh sb="3" eb="5">
      <t>シュウエキ</t>
    </rPh>
    <rPh sb="5" eb="6">
      <t>ケイ</t>
    </rPh>
    <phoneticPr fontId="2"/>
  </si>
  <si>
    <t>（２）経常外費用</t>
    <rPh sb="3" eb="6">
      <t>ケイジョウガイ</t>
    </rPh>
    <rPh sb="6" eb="8">
      <t>ヒヨウ</t>
    </rPh>
    <phoneticPr fontId="2"/>
  </si>
  <si>
    <t>経常外費用計</t>
    <rPh sb="0" eb="3">
      <t>ケイジョウガイ</t>
    </rPh>
    <rPh sb="3" eb="5">
      <t>ヒヨウ</t>
    </rPh>
    <rPh sb="5" eb="6">
      <t>ケイ</t>
    </rPh>
    <phoneticPr fontId="2"/>
  </si>
  <si>
    <t>当期経常外増減額</t>
    <rPh sb="0" eb="2">
      <t>トウキ</t>
    </rPh>
    <rPh sb="2" eb="5">
      <t>ケイジョウガイ</t>
    </rPh>
    <rPh sb="5" eb="8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</si>
  <si>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</si>
  <si>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</si>
  <si>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</si>
  <si>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</si>
  <si>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</si>
  <si>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</si>
  <si>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</si>
  <si>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2"/>
  </si>
  <si>
    <t>●●事業収益</t>
    <rPh sb="2" eb="4">
      <t>ジギョウ</t>
    </rPh>
    <rPh sb="4" eb="6">
      <t>シュウエキ</t>
    </rPh>
    <phoneticPr fontId="2"/>
  </si>
  <si>
    <t>給与手当</t>
    <rPh sb="0" eb="2">
      <t>キュウヨ</t>
    </rPh>
    <rPh sb="2" eb="4">
      <t>テアテ</t>
    </rPh>
    <phoneticPr fontId="2"/>
  </si>
  <si>
    <t>減価償却費</t>
    <rPh sb="0" eb="2">
      <t>ゲンカ</t>
    </rPh>
    <rPh sb="2" eb="5">
      <t>ショウキャクヒ</t>
    </rPh>
    <phoneticPr fontId="2"/>
  </si>
  <si>
    <t>渉外費</t>
    <rPh sb="0" eb="2">
      <t>ショウガイ</t>
    </rPh>
    <rPh sb="2" eb="3">
      <t>ヒ</t>
    </rPh>
    <phoneticPr fontId="1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</si>
  <si>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</si>
  <si>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</si>
  <si>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受取寄付金</t>
    <rPh sb="0" eb="2">
      <t>ウケトリ</t>
    </rPh>
    <rPh sb="2" eb="5">
      <t>キフキン</t>
    </rPh>
    <phoneticPr fontId="2"/>
  </si>
  <si>
    <t>雑収益</t>
    <rPh sb="0" eb="1">
      <t>ザツ</t>
    </rPh>
    <rPh sb="1" eb="3">
      <t>シュウエキ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</si>
  <si>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</si>
  <si>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</si>
  <si>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　一般正味財産への振替額</t>
    <rPh sb="1" eb="3">
      <t>イッパン</t>
    </rPh>
    <rPh sb="3" eb="5">
      <t>ショウミ</t>
    </rPh>
    <rPh sb="5" eb="7">
      <t>ザイサン</t>
    </rPh>
    <rPh sb="9" eb="12">
      <t>フリカエガク</t>
    </rPh>
    <phoneticPr fontId="2"/>
  </si>
  <si>
    <t>Ⅰ資産の部</t>
  </si>
  <si>
    <t>１．流動資産</t>
  </si>
  <si>
    <t>未収入金</t>
  </si>
  <si>
    <t>前払金</t>
    <rPh sb="0" eb="2">
      <t>マエバラ</t>
    </rPh>
    <rPh sb="2" eb="3">
      <t>キン</t>
    </rPh>
    <phoneticPr fontId="2"/>
  </si>
  <si>
    <t>前払費用</t>
    <rPh sb="0" eb="2">
      <t>マエバライ</t>
    </rPh>
    <rPh sb="2" eb="4">
      <t>ヒヨウ</t>
    </rPh>
    <phoneticPr fontId="2"/>
  </si>
  <si>
    <t>流動資産合計</t>
    <phoneticPr fontId="2"/>
  </si>
  <si>
    <t>２．固定資産</t>
  </si>
  <si>
    <t>（１）基本財産</t>
    <rPh sb="3" eb="5">
      <t>キホン</t>
    </rPh>
    <rPh sb="5" eb="7">
      <t>ザイサン</t>
    </rPh>
    <phoneticPr fontId="2"/>
  </si>
  <si>
    <t>（２）特定資産</t>
    <rPh sb="3" eb="5">
      <t>トクテイ</t>
    </rPh>
    <rPh sb="5" eb="7">
      <t>シサン</t>
    </rPh>
    <phoneticPr fontId="2"/>
  </si>
  <si>
    <t>特定資産合計</t>
    <rPh sb="0" eb="2">
      <t>トクテイ</t>
    </rPh>
    <rPh sb="2" eb="4">
      <t>シサン</t>
    </rPh>
    <rPh sb="4" eb="6">
      <t>ゴウケイ</t>
    </rPh>
    <phoneticPr fontId="2"/>
  </si>
  <si>
    <t>（３）その他の固定資産</t>
    <phoneticPr fontId="2"/>
  </si>
  <si>
    <t>什器備品</t>
    <rPh sb="0" eb="2">
      <t>ジュウキ</t>
    </rPh>
    <rPh sb="2" eb="4">
      <t>ビヒン</t>
    </rPh>
    <phoneticPr fontId="3"/>
  </si>
  <si>
    <t>保証金</t>
  </si>
  <si>
    <t>その他固定資産合計</t>
    <rPh sb="2" eb="3">
      <t>タ</t>
    </rPh>
    <rPh sb="3" eb="5">
      <t>コテイ</t>
    </rPh>
    <rPh sb="5" eb="7">
      <t>シサン</t>
    </rPh>
    <rPh sb="7" eb="9">
      <t>ゴウケイ</t>
    </rPh>
    <phoneticPr fontId="3"/>
  </si>
  <si>
    <t>固定資産合計</t>
    <rPh sb="0" eb="4">
      <t>コテイシサン</t>
    </rPh>
    <rPh sb="4" eb="6">
      <t>ゴウケイ</t>
    </rPh>
    <phoneticPr fontId="3"/>
  </si>
  <si>
    <t>資産合計</t>
  </si>
  <si>
    <t>Ⅱ負債の部</t>
  </si>
  <si>
    <t>１．流動負債</t>
  </si>
  <si>
    <t>未払金</t>
    <rPh sb="0" eb="3">
      <t>ミハライキン</t>
    </rPh>
    <phoneticPr fontId="2"/>
  </si>
  <si>
    <t>未払費用</t>
    <rPh sb="0" eb="2">
      <t>ミハライ</t>
    </rPh>
    <rPh sb="2" eb="4">
      <t>ヒヨウ</t>
    </rPh>
    <phoneticPr fontId="2"/>
  </si>
  <si>
    <t>前受収益</t>
    <rPh sb="0" eb="1">
      <t>マエ</t>
    </rPh>
    <rPh sb="1" eb="2">
      <t>ウ</t>
    </rPh>
    <rPh sb="2" eb="4">
      <t>シュウエキ</t>
    </rPh>
    <phoneticPr fontId="2"/>
  </si>
  <si>
    <t>預り金</t>
  </si>
  <si>
    <t>流動負債合計</t>
  </si>
  <si>
    <t>２．固定負債</t>
  </si>
  <si>
    <t>固定負債合計</t>
  </si>
  <si>
    <t>負債合計</t>
  </si>
  <si>
    <t>Ⅲ正味財産の部</t>
  </si>
  <si>
    <t>１．指定正味財産</t>
    <rPh sb="2" eb="4">
      <t>シテイ</t>
    </rPh>
    <phoneticPr fontId="2"/>
  </si>
  <si>
    <t>寄付金</t>
    <rPh sb="0" eb="3">
      <t>キフキン</t>
    </rPh>
    <phoneticPr fontId="2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</si>
  <si>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2"/>
  </si>
  <si>
    <t>（うち基本財産への充当額）</t>
    <rPh sb="3" eb="5">
      <t>キホン</t>
    </rPh>
    <rPh sb="5" eb="7">
      <t>ザイサン</t>
    </rPh>
    <rPh sb="9" eb="11">
      <t>ジュウトウ</t>
    </rPh>
    <rPh sb="11" eb="12">
      <t>ガク</t>
    </rPh>
    <phoneticPr fontId="2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</si>
  <si>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2"/>
  </si>
  <si>
    <t>２．一般正味財産</t>
    <rPh sb="2" eb="4">
      <t>イッパン</t>
    </rPh>
    <rPh sb="4" eb="6">
      <t>ショウミ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</si>
  <si>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</si>
  <si>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正味財産合計額</t>
    <rPh sb="0" eb="2">
      <t>ショウミ</t>
    </rPh>
    <rPh sb="2" eb="4">
      <t>ザイサン</t>
    </rPh>
    <rPh sb="4" eb="7">
      <t>ゴウケイガク</t>
    </rPh>
    <phoneticPr fontId="2"/>
  </si>
  <si>
    <t>負債及び正味財産合計</t>
  </si>
  <si>
    <t>正味財産増減計算書（円）</t>
    <rPh sb="0" eb="2">
      <t>ショウミ</t>
    </rPh>
    <rPh sb="2" eb="4">
      <t>ザイサン</t>
    </rPh>
    <rPh sb="4" eb="6">
      <t>ゾウゲン</t>
    </rPh>
    <rPh sb="6" eb="9">
      <t>ケイサンショ</t>
    </rPh>
    <rPh sb="10" eb="11">
      <t>エン</t>
    </rPh>
    <phoneticPr fontId="1"/>
  </si>
  <si>
    <t>貸借対照表（円）</t>
    <rPh sb="0" eb="5">
      <t>タイシャクタイショウヒョウ</t>
    </rPh>
    <rPh sb="6" eb="7">
      <t>エン</t>
    </rPh>
    <phoneticPr fontId="1"/>
  </si>
  <si>
    <t>現金預金</t>
    <rPh sb="2" eb="4">
      <t>ヨキン</t>
    </rPh>
    <phoneticPr fontId="2"/>
  </si>
  <si>
    <t>会費収入</t>
    <rPh sb="0" eb="2">
      <t>カイヒ</t>
    </rPh>
    <rPh sb="2" eb="4">
      <t>シュウニュウ</t>
    </rPh>
    <phoneticPr fontId="3"/>
  </si>
  <si>
    <t>事業収入</t>
    <rPh sb="0" eb="2">
      <t>ジギョウ</t>
    </rPh>
    <rPh sb="2" eb="4">
      <t>シュウニュウ</t>
    </rPh>
    <phoneticPr fontId="3"/>
  </si>
  <si>
    <t>寄付金収入</t>
    <rPh sb="0" eb="3">
      <t>キフキン</t>
    </rPh>
    <rPh sb="3" eb="5">
      <t>シュウニュウ</t>
    </rPh>
    <phoneticPr fontId="3"/>
  </si>
  <si>
    <t>雑収入</t>
    <rPh sb="0" eb="3">
      <t>ザツシュウニュウ</t>
    </rPh>
    <phoneticPr fontId="3"/>
  </si>
  <si>
    <t>事業費</t>
    <rPh sb="0" eb="3">
      <t>ジギョウヒ</t>
    </rPh>
    <phoneticPr fontId="3"/>
  </si>
  <si>
    <t>管理費支出</t>
    <rPh sb="0" eb="3">
      <t>カンリヒ</t>
    </rPh>
    <rPh sb="3" eb="5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</si>
  <si>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</si>
  <si>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事務費支出</t>
    <rPh sb="0" eb="3">
      <t>ジムヒ</t>
    </rPh>
    <rPh sb="3" eb="5">
      <t>シシュツ</t>
    </rPh>
    <phoneticPr fontId="3"/>
  </si>
  <si>
    <t>当期収支差額</t>
    <rPh sb="0" eb="2">
      <t>トウキ</t>
    </rPh>
    <rPh sb="2" eb="4">
      <t>シュウシ</t>
    </rPh>
    <rPh sb="4" eb="6">
      <t>サガク</t>
    </rPh>
    <phoneticPr fontId="3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</si>
  <si>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3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</si>
  <si>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3"/>
  </si>
  <si>
    <t>１．事業活動収支の部</t>
    <rPh sb="2" eb="4">
      <t>ジギョウ</t>
    </rPh>
    <rPh sb="4" eb="6">
      <t>カツドウ</t>
    </rPh>
    <rPh sb="6" eb="8">
      <t>シュウシ</t>
    </rPh>
    <rPh sb="9" eb="10">
      <t>ブ</t>
    </rPh>
    <phoneticPr fontId="2"/>
  </si>
  <si>
    <t>事業活動収入</t>
    <rPh sb="0" eb="2">
      <t>ジギョウ</t>
    </rPh>
    <rPh sb="2" eb="4">
      <t>カツドウ</t>
    </rPh>
    <rPh sb="4" eb="6">
      <t>シュウニュウ</t>
    </rPh>
    <phoneticPr fontId="2"/>
  </si>
  <si>
    <t>事業活動支出</t>
    <rPh sb="0" eb="2">
      <t>ジギョウ</t>
    </rPh>
    <rPh sb="2" eb="4">
      <t>カツドウ</t>
    </rPh>
    <rPh sb="4" eb="6">
      <t>シシュツ</t>
    </rPh>
    <phoneticPr fontId="3"/>
  </si>
  <si>
    <t>２．投資活動収支の部</t>
    <rPh sb="2" eb="4">
      <t>トウシ</t>
    </rPh>
    <rPh sb="4" eb="6">
      <t>カツドウ</t>
    </rPh>
    <rPh sb="6" eb="8">
      <t>シュウシ</t>
    </rPh>
    <rPh sb="9" eb="10">
      <t>ブ</t>
    </rPh>
    <phoneticPr fontId="2"/>
  </si>
  <si>
    <t>３．財務活動収支の部</t>
    <rPh sb="2" eb="4">
      <t>ザイム</t>
    </rPh>
    <rPh sb="4" eb="6">
      <t>カツドウ</t>
    </rPh>
    <rPh sb="6" eb="8">
      <t>シュウシ</t>
    </rPh>
    <rPh sb="9" eb="10">
      <t>ブ</t>
    </rPh>
    <phoneticPr fontId="2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</si>
  <si>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</si>
  <si>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</si>
  <si>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2"/>
  </si>
  <si>
    <t>投資活動収入計</t>
    <rPh sb="0" eb="2">
      <t>トウシ</t>
    </rPh>
    <rPh sb="2" eb="4">
      <t>カツドウ</t>
    </rPh>
    <rPh sb="4" eb="6">
      <t>シュウニュウ</t>
    </rPh>
    <rPh sb="6" eb="7">
      <t>ケイ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</si>
  <si>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2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</si>
  <si>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3"/>
  </si>
  <si>
    <t>事業活動収支差額</t>
    <rPh sb="0" eb="2">
      <t>ジギョウ</t>
    </rPh>
    <rPh sb="2" eb="4">
      <t>カツドウ</t>
    </rPh>
    <rPh sb="4" eb="6">
      <t>シュウシ</t>
    </rPh>
    <rPh sb="6" eb="8">
      <t>サガク</t>
    </rPh>
    <phoneticPr fontId="3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</si>
  <si>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</si>
  <si>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2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</si>
  <si>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</si>
  <si>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2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</si>
  <si>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3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</si>
  <si>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3"/>
  </si>
  <si>
    <t>収支計算書（円）</t>
    <rPh sb="0" eb="2">
      <t>シュウシ</t>
    </rPh>
    <rPh sb="2" eb="5">
      <t>ケイサンショ</t>
    </rPh>
    <rPh sb="6" eb="7">
      <t>エン</t>
    </rPh>
    <phoneticPr fontId="1"/>
  </si>
  <si>
    <t>通常会費</t>
    <rPh sb="0" eb="2">
      <t>ツウジョウ</t>
    </rPh>
    <rPh sb="2" eb="4">
      <t>カイヒ</t>
    </rPh>
    <phoneticPr fontId="2"/>
  </si>
  <si>
    <t>賛助会費</t>
    <rPh sb="0" eb="2">
      <t>サンジョ</t>
    </rPh>
    <rPh sb="2" eb="4">
      <t>カイヒ</t>
    </rPh>
    <phoneticPr fontId="2"/>
  </si>
  <si>
    <t>●●</t>
    <phoneticPr fontId="2"/>
  </si>
  <si>
    <t>balance check</t>
    <phoneticPr fontId="1"/>
  </si>
  <si>
    <t>差引収支差額</t>
    <rPh sb="0" eb="2">
      <t>サシヒキ</t>
    </rPh>
    <rPh sb="2" eb="4">
      <t>シュウシ</t>
    </rPh>
    <rPh sb="4" eb="6">
      <t>サガク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</si>
  <si>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</si>
  <si>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寄付金収入（指定）</t>
    <rPh sb="0" eb="3">
      <t>キフキン</t>
    </rPh>
    <rPh sb="3" eb="5">
      <t>シュウニュウ</t>
    </rPh>
    <rPh sb="6" eb="8">
      <t>シテイ</t>
    </rPh>
    <phoneticPr fontId="3"/>
  </si>
  <si>
    <t>資金の範囲　差引check</t>
    <rPh sb="0" eb="2">
      <t>シキン</t>
    </rPh>
    <rPh sb="3" eb="5">
      <t>ハンイ</t>
    </rPh>
    <rPh sb="6" eb="8">
      <t>サシヒキ</t>
    </rPh>
    <phoneticPr fontId="1"/>
  </si>
  <si>
    <t>借方計</t>
    <rPh sb="0" eb="2">
      <t>カリカタ</t>
    </rPh>
    <rPh sb="2" eb="3">
      <t>ケイ</t>
    </rPh>
    <phoneticPr fontId="1"/>
  </si>
  <si>
    <t>貸方計</t>
    <rPh sb="0" eb="2">
      <t>カシカタ</t>
    </rPh>
    <rPh sb="2" eb="3">
      <t>ケイ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</si>
  <si>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3"/>
  </si>
  <si>
    <t>当月計上額</t>
    <rPh sb="0" eb="2">
      <t>トウゲツ</t>
    </rPh>
    <rPh sb="2" eb="4">
      <t>ケイジョウ</t>
    </rPh>
    <rPh sb="4" eb="5">
      <t>ガク</t>
    </rPh>
    <phoneticPr fontId="3"/>
  </si>
  <si>
    <t>　(月あたり償却費)</t>
    <rPh sb="2" eb="3">
      <t>ツキ</t>
    </rPh>
    <rPh sb="6" eb="8">
      <t>ショウキャク</t>
    </rPh>
    <rPh sb="8" eb="9">
      <t>ヒ</t>
    </rPh>
    <phoneticPr fontId="3"/>
  </si>
  <si>
    <t>当月減価償却費</t>
    <rPh sb="0" eb="2">
      <t>トウゲツ</t>
    </rPh>
    <rPh sb="2" eb="4">
      <t>ゲンカ</t>
    </rPh>
    <rPh sb="4" eb="6">
      <t>ショウキャク</t>
    </rPh>
    <rPh sb="6" eb="7">
      <t>ヒ</t>
    </rPh>
    <phoneticPr fontId="3"/>
  </si>
  <si>
    <t>test2</t>
    <phoneticPr fontId="1"/>
  </si>
  <si>
    <t>test3</t>
    <phoneticPr fontId="1"/>
  </si>
  <si>
    <t>test4</t>
    <phoneticPr fontId="1"/>
  </si>
  <si>
    <t>test5</t>
    <phoneticPr fontId="1"/>
  </si>
  <si>
    <t>test6</t>
    <phoneticPr fontId="1"/>
  </si>
  <si>
    <t>test7</t>
    <phoneticPr fontId="1"/>
  </si>
  <si>
    <t>test1</t>
    <phoneticPr fontId="1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</si>
  <si>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</si>
  <si>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3"/>
  </si>
  <si>
    <t>新規入会者数</t>
    <rPh sb="0" eb="2">
      <t>シンキ</t>
    </rPh>
    <rPh sb="2" eb="4">
      <t>ニュウカイ</t>
    </rPh>
    <rPh sb="4" eb="5">
      <t>シャ</t>
    </rPh>
    <rPh sb="5" eb="6">
      <t>スウ</t>
    </rPh>
    <phoneticPr fontId="1"/>
  </si>
  <si>
    <t>累積会員人数</t>
    <rPh sb="0" eb="2">
      <t>ルイセキ</t>
    </rPh>
    <rPh sb="2" eb="4">
      <t>カイイン</t>
    </rPh>
    <rPh sb="4" eb="6">
      <t>ニンズウ</t>
    </rPh>
    <phoneticPr fontId="1"/>
  </si>
  <si>
    <t>会費月額</t>
    <rPh sb="0" eb="2">
      <t>カイヒ</t>
    </rPh>
    <rPh sb="2" eb="4">
      <t>ゲツガク</t>
    </rPh>
    <rPh sb="3" eb="4">
      <t>ガク</t>
    </rPh>
    <phoneticPr fontId="1"/>
  </si>
  <si>
    <t>通常会費収入</t>
    <rPh sb="0" eb="2">
      <t>ツウジョウ</t>
    </rPh>
    <rPh sb="2" eb="4">
      <t>カイヒ</t>
    </rPh>
    <rPh sb="4" eb="6">
      <t>シュウニュウ</t>
    </rPh>
    <phoneticPr fontId="2"/>
  </si>
  <si>
    <t>会費当月発生分</t>
    <rPh sb="0" eb="2">
      <t>カイヒ</t>
    </rPh>
    <rPh sb="2" eb="4">
      <t>トウゲツ</t>
    </rPh>
    <rPh sb="4" eb="6">
      <t>ハッセイ</t>
    </rPh>
    <rPh sb="6" eb="7">
      <t>ブン</t>
    </rPh>
    <phoneticPr fontId="1"/>
  </si>
  <si>
    <t>〇〇受託</t>
    <rPh sb="2" eb="4">
      <t>ジュタク</t>
    </rPh>
    <phoneticPr fontId="1"/>
  </si>
  <si>
    <t>○○受託</t>
    <rPh sb="2" eb="4">
      <t>ジュタク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</si>
  <si>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</si>
  <si>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</si>
  <si>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管理直接費</t>
    <rPh sb="0" eb="2">
      <t>カンリ</t>
    </rPh>
    <rPh sb="2" eb="4">
      <t>チョクセツ</t>
    </rPh>
    <rPh sb="4" eb="5">
      <t>ヒ</t>
    </rPh>
    <phoneticPr fontId="2"/>
  </si>
  <si>
    <t>口数</t>
    <rPh sb="0" eb="1">
      <t>クチ</t>
    </rPh>
    <rPh sb="1" eb="2">
      <t>スウ</t>
    </rPh>
    <phoneticPr fontId="1"/>
  </si>
  <si>
    <t>役員報酬計</t>
    <rPh sb="0" eb="2">
      <t>ヤクイン</t>
    </rPh>
    <rPh sb="2" eb="4">
      <t>ホウシュウ</t>
    </rPh>
    <rPh sb="4" eb="5">
      <t>ケイ</t>
    </rPh>
    <phoneticPr fontId="2"/>
  </si>
  <si>
    <t>給与手当計</t>
    <rPh sb="0" eb="2">
      <t>キュウヨ</t>
    </rPh>
    <rPh sb="2" eb="4">
      <t>テアテ</t>
    </rPh>
    <rPh sb="4" eb="5">
      <t>ケイ</t>
    </rPh>
    <phoneticPr fontId="2"/>
  </si>
  <si>
    <t>e</t>
    <phoneticPr fontId="1"/>
  </si>
  <si>
    <t>f</t>
    <phoneticPr fontId="1"/>
  </si>
  <si>
    <t>特定資産振替額</t>
    <rPh sb="0" eb="2">
      <t>トクテイ</t>
    </rPh>
    <rPh sb="2" eb="4">
      <t>シサン</t>
    </rPh>
    <rPh sb="4" eb="6">
      <t>フリカエ</t>
    </rPh>
    <rPh sb="6" eb="7">
      <t>ガク</t>
    </rPh>
    <phoneticPr fontId="2"/>
  </si>
  <si>
    <t>（運転資金以外資金）</t>
    <rPh sb="1" eb="3">
      <t>ウンテン</t>
    </rPh>
    <rPh sb="3" eb="5">
      <t>シキン</t>
    </rPh>
    <rPh sb="5" eb="7">
      <t>イガイ</t>
    </rPh>
    <rPh sb="7" eb="9">
      <t>シキン</t>
    </rPh>
    <phoneticPr fontId="1"/>
  </si>
  <si>
    <t>タスク</t>
    <phoneticPr fontId="1"/>
  </si>
  <si>
    <t>KPI</t>
    <phoneticPr fontId="1"/>
  </si>
  <si>
    <t>会費収入を作りこむ</t>
    <rPh sb="0" eb="2">
      <t>カイヒ</t>
    </rPh>
    <rPh sb="2" eb="4">
      <t>シュウニュウ</t>
    </rPh>
    <rPh sb="5" eb="6">
      <t>ツク</t>
    </rPh>
    <phoneticPr fontId="1"/>
  </si>
  <si>
    <t>諸経費について入力</t>
    <rPh sb="0" eb="1">
      <t>ショ</t>
    </rPh>
    <rPh sb="1" eb="3">
      <t>ケイヒ</t>
    </rPh>
    <rPh sb="7" eb="9">
      <t>ニュウリョク</t>
    </rPh>
    <phoneticPr fontId="1"/>
  </si>
  <si>
    <t>理事長</t>
    <rPh sb="0" eb="3">
      <t>リジチョウ</t>
    </rPh>
    <phoneticPr fontId="1"/>
  </si>
  <si>
    <t>専務理事</t>
    <rPh sb="0" eb="2">
      <t>センム</t>
    </rPh>
    <rPh sb="2" eb="4">
      <t>リジ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</si>
  <si>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</si>
  <si>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</si>
  <si>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事務員</t>
    <rPh sb="0" eb="2">
      <t>ジム</t>
    </rPh>
    <rPh sb="2" eb="3">
      <t>イン</t>
    </rPh>
    <phoneticPr fontId="1"/>
  </si>
  <si>
    <t>事務員（非常勤）</t>
    <rPh sb="0" eb="2">
      <t>ジム</t>
    </rPh>
    <rPh sb="2" eb="3">
      <t>イン</t>
    </rPh>
    <rPh sb="4" eb="7">
      <t>ヒジョウキン</t>
    </rPh>
    <phoneticPr fontId="1"/>
  </si>
  <si>
    <t>人数</t>
    <rPh sb="0" eb="2">
      <t>ニンズウ</t>
    </rPh>
    <phoneticPr fontId="1"/>
  </si>
  <si>
    <t>月あたり役員報酬・給与</t>
    <rPh sb="0" eb="1">
      <t>ツキ</t>
    </rPh>
    <rPh sb="4" eb="6">
      <t>ヤクイン</t>
    </rPh>
    <rPh sb="6" eb="8">
      <t>ホウシュウ</t>
    </rPh>
    <rPh sb="9" eb="11">
      <t>キュウヨ</t>
    </rPh>
    <phoneticPr fontId="1"/>
  </si>
  <si>
    <t>通常会員と賛助会費の区分、会費　要確認</t>
    <rPh sb="0" eb="2">
      <t>ツウジョウ</t>
    </rPh>
    <rPh sb="2" eb="4">
      <t>カイイン</t>
    </rPh>
    <rPh sb="5" eb="7">
      <t>サンジョ</t>
    </rPh>
    <rPh sb="7" eb="9">
      <t>カイヒ</t>
    </rPh>
    <rPh sb="10" eb="12">
      <t>クブン</t>
    </rPh>
    <rPh sb="13" eb="15">
      <t>カイヒ</t>
    </rPh>
    <rPh sb="16" eb="17">
      <t>ヨウ</t>
    </rPh>
    <rPh sb="17" eb="19">
      <t>カクニン</t>
    </rPh>
    <phoneticPr fontId="1"/>
  </si>
  <si>
    <t>特定資産取崩収入</t>
    <rPh sb="0" eb="2">
      <t>トクテイ</t>
    </rPh>
    <rPh sb="2" eb="4">
      <t>シサン</t>
    </rPh>
    <rPh sb="4" eb="6">
      <t>トリクズシ</t>
    </rPh>
    <rPh sb="6" eb="8">
      <t>シュウニュウ</t>
    </rPh>
    <phoneticPr fontId="3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</si>
  <si>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3"/>
  </si>
  <si>
    <t>事業直接経費</t>
    <rPh sb="0" eb="2">
      <t>ジギョウ</t>
    </rPh>
    <rPh sb="2" eb="4">
      <t>チョクセツ</t>
    </rPh>
    <rPh sb="4" eb="6">
      <t>ケイヒ</t>
    </rPh>
    <phoneticPr fontId="2"/>
  </si>
  <si>
    <t>1人当たり</t>
    <rPh sb="0" eb="2">
      <t>ヒトリ</t>
    </rPh>
    <rPh sb="2" eb="3">
      <t>ア</t>
    </rPh>
    <phoneticPr fontId="1"/>
  </si>
  <si>
    <t>税理士報酬　決算・申告分</t>
    <rPh sb="0" eb="3">
      <t>ゼイリシ</t>
    </rPh>
    <rPh sb="3" eb="5">
      <t>ホウシュウ</t>
    </rPh>
    <rPh sb="6" eb="8">
      <t>ケッサン</t>
    </rPh>
    <rPh sb="9" eb="11">
      <t>シンコク</t>
    </rPh>
    <rPh sb="11" eb="12">
      <t>ブン</t>
    </rPh>
    <phoneticPr fontId="1"/>
  </si>
  <si>
    <t>税理士月次報酬（クラウド会計システム込み）</t>
    <rPh sb="0" eb="3">
      <t>ゼイリシ</t>
    </rPh>
    <rPh sb="3" eb="5">
      <t>ゲツジ</t>
    </rPh>
    <rPh sb="5" eb="7">
      <t>ホウシュウ</t>
    </rPh>
    <rPh sb="12" eb="14">
      <t>カイケイ</t>
    </rPh>
    <rPh sb="18" eb="19">
      <t>コ</t>
    </rPh>
    <phoneticPr fontId="1"/>
  </si>
  <si>
    <t>管理間接費</t>
    <rPh sb="0" eb="2">
      <t>カンリ</t>
    </rPh>
    <rPh sb="2" eb="4">
      <t>カンセツ</t>
    </rPh>
    <rPh sb="4" eb="5">
      <t>ヒ</t>
    </rPh>
    <phoneticPr fontId="2"/>
  </si>
  <si>
    <t>役員報酬</t>
    <rPh sb="0" eb="2">
      <t>ヤクイン</t>
    </rPh>
    <rPh sb="2" eb="4">
      <t>ホウシュウ</t>
    </rPh>
    <phoneticPr fontId="1"/>
  </si>
  <si>
    <t>給与手当</t>
    <rPh sb="0" eb="2">
      <t>キュウヨ</t>
    </rPh>
    <rPh sb="2" eb="4">
      <t>テアテ</t>
    </rPh>
    <phoneticPr fontId="1"/>
  </si>
  <si>
    <t>福利厚生費</t>
    <rPh sb="0" eb="2">
      <t>フクリ</t>
    </rPh>
    <rPh sb="2" eb="5">
      <t>コウセイヒ</t>
    </rPh>
    <phoneticPr fontId="1"/>
  </si>
  <si>
    <t>司法書士報酬（印紙等含む）</t>
    <rPh sb="0" eb="2">
      <t>シホウ</t>
    </rPh>
    <rPh sb="2" eb="4">
      <t>ショシ</t>
    </rPh>
    <rPh sb="4" eb="6">
      <t>ホウシュウ</t>
    </rPh>
    <rPh sb="7" eb="9">
      <t>インシ</t>
    </rPh>
    <rPh sb="9" eb="10">
      <t>トウ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</si>
</sst>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[Red]&quot;△&quot;#,##0"/>
    <numFmt numFmtId="177" formatCode="#,##0\ ;[Red]\-#,##0\ "/>
    <numFmt numFmtId="178" formatCode="#,##0&quot; &quot;;[Black]&quot;△&quot;#,##0&quot; &quot;"/>
    <numFmt numFmtId="179" formatCode="\(#,##0\);&quot;(△&quot;#,##0\)"/>
    <numFmt numFmtId="180" formatCode="#,##0\ ;&quot;△&quot;#,##0&quot; &quot;"/>
    <numFmt numFmtId="181" formatCode="&quot;(&quot;#,##0&quot;)&quot;"/>
    <numFmt numFmtId="182" formatCode="#,##0\ ;"/>
    <numFmt numFmtId="183" formatCode="#,##0;&quot;△&quot;#,##0"/>
    <numFmt numFmtId="184" formatCode="#,##0&quot; &quot;"/>
    <numFmt numFmtId="185" formatCode="0&quot;年&quot;"/>
    <numFmt numFmtId="186" formatCode="#,##0&quot;円&quot;&quot;/&quot;&quot;口&quot;"/>
    <numFmt numFmtId="187" formatCode="#,##0&quot;円&quot;&quot;/&quot;&quot;月&quot;"/>
    <numFmt numFmtId="188" formatCode="&quot;給与の&quot;0%"/>
  </numFmts>
  <fonts count="25" x14ac:knownFonts="1">
    <font>
      <sz val="11"/>
      <color rgb="FF000000"/>
      <name val="游ゴシック"/>
      <family val="2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6"/>
      <color rgb="FF000000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4472C4"/>
      <name val="ＭＳ ゴシック"/>
      <family val="3"/>
      <charset val="128"/>
    </font>
    <font>
      <b/>
      <sz val="11"/>
      <color rgb="FF4472C4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u/>
      <sz val="14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sz val="9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b/>
      <sz val="9"/>
      <color rgb="FF0070C0"/>
      <name val="游ゴシック"/>
      <family val="3"/>
      <charset val="128"/>
    </font>
    <font>
      <sz val="9"/>
      <color rgb="FF0070C0"/>
      <name val="游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2E75B5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4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CF9F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A5A5A5"/>
      </top>
      <bottom style="thin">
        <color rgb="FFBFBFBF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5">
    <xf numFmtId="0" fontId="0" fillId="0" borderId="0" xfId="0" applyAlignment="1">
      <alignment vertic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177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3"/>
    </xf>
    <xf numFmtId="178" fontId="4" fillId="2" borderId="4" xfId="0" applyNumberFormat="1" applyFont="1" applyFill="1" applyBorder="1" applyAlignment="1">
      <alignment vertical="center"/>
    </xf>
    <xf numFmtId="17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4"/>
    </xf>
    <xf numFmtId="0" fontId="4" fillId="2" borderId="0" xfId="0" applyFont="1" applyFill="1" applyAlignment="1">
      <alignment horizontal="left" indent="1"/>
    </xf>
    <xf numFmtId="177" fontId="4" fillId="2" borderId="1" xfId="0" applyNumberFormat="1" applyFont="1" applyFill="1" applyBorder="1" applyAlignment="1">
      <alignment vertical="center"/>
    </xf>
    <xf numFmtId="178" fontId="4" fillId="2" borderId="1" xfId="0" applyNumberFormat="1" applyFont="1" applyFill="1" applyBorder="1" applyAlignment="1">
      <alignment vertical="center"/>
    </xf>
    <xf numFmtId="177" fontId="4" fillId="2" borderId="5" xfId="0" applyNumberFormat="1" applyFont="1" applyFill="1" applyBorder="1" applyAlignment="1">
      <alignment vertical="center"/>
    </xf>
    <xf numFmtId="178" fontId="4" fillId="2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2"/>
    </xf>
    <xf numFmtId="0" fontId="6" fillId="2" borderId="0" xfId="0" applyFont="1" applyFill="1" applyAlignment="1"/>
    <xf numFmtId="0" fontId="7" fillId="2" borderId="0" xfId="0" applyFont="1" applyFill="1" applyAlignment="1"/>
    <xf numFmtId="0" fontId="4" fillId="2" borderId="2" xfId="0" applyFont="1" applyFill="1" applyBorder="1" applyAlignment="1"/>
    <xf numFmtId="55" fontId="9" fillId="2" borderId="1" xfId="0" applyNumberFormat="1" applyFont="1" applyFill="1" applyBorder="1" applyAlignment="1">
      <alignment horizontal="center" vertical="center"/>
    </xf>
    <xf numFmtId="183" fontId="4" fillId="2" borderId="4" xfId="0" applyNumberFormat="1" applyFont="1" applyFill="1" applyBorder="1" applyAlignment="1">
      <alignment vertical="center"/>
    </xf>
    <xf numFmtId="184" fontId="4" fillId="2" borderId="4" xfId="0" applyNumberFormat="1" applyFont="1" applyFill="1" applyBorder="1" applyAlignment="1">
      <alignment vertical="center"/>
    </xf>
    <xf numFmtId="184" fontId="4" fillId="2" borderId="1" xfId="0" applyNumberFormat="1" applyFont="1" applyFill="1" applyBorder="1" applyAlignment="1">
      <alignment vertical="center"/>
    </xf>
    <xf numFmtId="180" fontId="4" fillId="2" borderId="1" xfId="0" applyNumberFormat="1" applyFont="1" applyFill="1" applyBorder="1" applyAlignment="1">
      <alignment vertical="center"/>
    </xf>
    <xf numFmtId="180" fontId="4" fillId="2" borderId="6" xfId="0" applyNumberFormat="1" applyFont="1" applyFill="1" applyBorder="1" applyAlignment="1">
      <alignment vertical="center"/>
    </xf>
    <xf numFmtId="183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wrapText="1" indent="1"/>
    </xf>
    <xf numFmtId="49" fontId="4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 indent="3"/>
    </xf>
    <xf numFmtId="0" fontId="4" fillId="2" borderId="1" xfId="0" applyFont="1" applyFill="1" applyBorder="1" applyAlignment="1">
      <alignment horizontal="left" vertical="center" indent="3"/>
    </xf>
    <xf numFmtId="178" fontId="6" fillId="2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176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4" fillId="2" borderId="7" xfId="0" applyNumberFormat="1" applyFont="1" applyFill="1" applyBorder="1" applyAlignment="1">
      <alignment vertical="center"/>
    </xf>
    <xf numFmtId="181" fontId="4" fillId="2" borderId="4" xfId="0" applyNumberFormat="1" applyFont="1" applyFill="1" applyBorder="1" applyAlignment="1">
      <alignment vertical="center"/>
    </xf>
    <xf numFmtId="181" fontId="4" fillId="2" borderId="5" xfId="0" applyNumberFormat="1" applyFont="1" applyFill="1" applyBorder="1" applyAlignment="1">
      <alignment vertical="center"/>
    </xf>
    <xf numFmtId="182" fontId="4" fillId="2" borderId="6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2"/>
    </xf>
    <xf numFmtId="180" fontId="4" fillId="2" borderId="0" xfId="0" applyNumberFormat="1" applyFont="1" applyFill="1" applyAlignment="1">
      <alignment vertical="center"/>
    </xf>
    <xf numFmtId="38" fontId="4" fillId="2" borderId="0" xfId="0" applyNumberFormat="1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indent="3"/>
    </xf>
    <xf numFmtId="0" fontId="4" fillId="2" borderId="1" xfId="0" applyFont="1" applyFill="1" applyBorder="1" applyAlignment="1"/>
    <xf numFmtId="0" fontId="11" fillId="2" borderId="0" xfId="0" applyFont="1" applyFill="1" applyAlignment="1">
      <alignment horizontal="left" vertical="center" indent="2"/>
    </xf>
    <xf numFmtId="0" fontId="11" fillId="2" borderId="0" xfId="0" applyFont="1" applyFill="1" applyAlignment="1"/>
    <xf numFmtId="177" fontId="4" fillId="2" borderId="6" xfId="0" applyNumberFormat="1" applyFont="1" applyFill="1" applyBorder="1" applyAlignment="1">
      <alignment vertical="center"/>
    </xf>
    <xf numFmtId="180" fontId="7" fillId="2" borderId="5" xfId="0" applyNumberFormat="1" applyFont="1" applyFill="1" applyBorder="1" applyAlignment="1">
      <alignment vertical="center"/>
    </xf>
    <xf numFmtId="55" fontId="12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38" fontId="13" fillId="4" borderId="0" xfId="0" applyNumberFormat="1" applyFont="1" applyFill="1" applyAlignment="1">
      <alignment horizontal="right" vertical="center"/>
    </xf>
    <xf numFmtId="38" fontId="13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5" fillId="5" borderId="8" xfId="0" applyFont="1" applyFill="1" applyBorder="1" applyAlignment="1">
      <alignment horizontal="left" vertical="center"/>
    </xf>
    <xf numFmtId="185" fontId="16" fillId="5" borderId="8" xfId="0" applyNumberFormat="1" applyFont="1" applyFill="1" applyBorder="1" applyAlignment="1">
      <alignment horizontal="right" vertical="center"/>
    </xf>
    <xf numFmtId="38" fontId="14" fillId="5" borderId="8" xfId="0" applyNumberFormat="1" applyFont="1" applyFill="1" applyBorder="1" applyAlignment="1">
      <alignment horizontal="right" vertical="center"/>
    </xf>
    <xf numFmtId="38" fontId="13" fillId="2" borderId="0" xfId="0" applyNumberFormat="1" applyFont="1" applyFill="1" applyAlignment="1">
      <alignment horizontal="right" vertical="center"/>
    </xf>
    <xf numFmtId="0" fontId="13" fillId="3" borderId="8" xfId="0" applyFont="1" applyFill="1" applyBorder="1" applyAlignment="1">
      <alignment horizontal="left" vertical="center" indent="1"/>
    </xf>
    <xf numFmtId="38" fontId="16" fillId="3" borderId="8" xfId="0" applyNumberFormat="1" applyFont="1" applyFill="1" applyBorder="1" applyAlignment="1">
      <alignment horizontal="right" vertical="center"/>
    </xf>
    <xf numFmtId="38" fontId="14" fillId="3" borderId="8" xfId="0" applyNumberFormat="1" applyFont="1" applyFill="1" applyBorder="1" applyAlignment="1">
      <alignment horizontal="right" vertical="center"/>
    </xf>
    <xf numFmtId="38" fontId="13" fillId="3" borderId="8" xfId="0" applyNumberFormat="1" applyFont="1" applyFill="1" applyBorder="1" applyAlignment="1">
      <alignment horizontal="right" vertical="center"/>
    </xf>
    <xf numFmtId="38" fontId="14" fillId="3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distributed" vertical="center" justifyLastLine="1"/>
    </xf>
    <xf numFmtId="0" fontId="15" fillId="7" borderId="8" xfId="0" applyFont="1" applyFill="1" applyBorder="1" applyAlignment="1">
      <alignment horizontal="left" vertical="center"/>
    </xf>
    <xf numFmtId="185" fontId="16" fillId="7" borderId="8" xfId="0" applyNumberFormat="1" applyFont="1" applyFill="1" applyBorder="1" applyAlignment="1">
      <alignment horizontal="right" vertical="center"/>
    </xf>
    <xf numFmtId="38" fontId="14" fillId="7" borderId="8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/>
    </xf>
    <xf numFmtId="17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indent="1"/>
    </xf>
    <xf numFmtId="0" fontId="5" fillId="2" borderId="0" xfId="0" applyFont="1" applyFill="1" applyAlignment="1">
      <alignment vertical="center"/>
    </xf>
    <xf numFmtId="0" fontId="4" fillId="2" borderId="10" xfId="0" applyFont="1" applyFill="1" applyBorder="1" applyAlignment="1">
      <alignment horizontal="distributed" vertical="center" justifyLastLine="1"/>
    </xf>
    <xf numFmtId="55" fontId="12" fillId="2" borderId="0" xfId="0" applyNumberFormat="1" applyFont="1" applyFill="1" applyAlignment="1">
      <alignment horizontal="center" vertical="center"/>
    </xf>
    <xf numFmtId="5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 vertical="center" indent="2"/>
    </xf>
    <xf numFmtId="178" fontId="4" fillId="2" borderId="11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177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3"/>
    </xf>
    <xf numFmtId="179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4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4" fillId="8" borderId="11" xfId="0" applyFont="1" applyFill="1" applyBorder="1" applyAlignment="1">
      <alignment horizontal="left" vertical="center" indent="2"/>
    </xf>
    <xf numFmtId="178" fontId="4" fillId="8" borderId="11" xfId="0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left" vertical="center" indent="4"/>
    </xf>
    <xf numFmtId="178" fontId="18" fillId="2" borderId="11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178" fontId="19" fillId="2" borderId="11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indent="4"/>
    </xf>
    <xf numFmtId="0" fontId="4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right" vertical="center" justifyLastLine="1"/>
    </xf>
    <xf numFmtId="55" fontId="9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8" fontId="4" fillId="2" borderId="11" xfId="0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horizontal="left" vertical="center" indent="3"/>
    </xf>
    <xf numFmtId="38" fontId="20" fillId="2" borderId="11" xfId="0" applyNumberFormat="1" applyFont="1" applyFill="1" applyBorder="1" applyAlignment="1">
      <alignment vertical="center"/>
    </xf>
    <xf numFmtId="178" fontId="20" fillId="2" borderId="11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left" vertical="center" indent="1"/>
    </xf>
    <xf numFmtId="38" fontId="16" fillId="0" borderId="0" xfId="0" applyNumberFormat="1" applyFont="1" applyAlignment="1">
      <alignment horizontal="right" vertical="center"/>
    </xf>
    <xf numFmtId="38" fontId="16" fillId="2" borderId="14" xfId="0" applyNumberFormat="1" applyFont="1" applyFill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55" fontId="9" fillId="5" borderId="1" xfId="0" applyNumberFormat="1" applyFont="1" applyFill="1" applyBorder="1" applyAlignment="1">
      <alignment horizontal="center" vertical="center"/>
    </xf>
    <xf numFmtId="177" fontId="4" fillId="5" borderId="3" xfId="0" applyNumberFormat="1" applyFont="1" applyFill="1" applyBorder="1" applyAlignment="1">
      <alignment vertical="center"/>
    </xf>
    <xf numFmtId="179" fontId="4" fillId="5" borderId="4" xfId="0" applyNumberFormat="1" applyFont="1" applyFill="1" applyBorder="1" applyAlignment="1">
      <alignment vertical="center"/>
    </xf>
    <xf numFmtId="178" fontId="4" fillId="5" borderId="4" xfId="0" applyNumberFormat="1" applyFont="1" applyFill="1" applyBorder="1" applyAlignment="1">
      <alignment vertical="center"/>
    </xf>
    <xf numFmtId="178" fontId="4" fillId="5" borderId="1" xfId="0" applyNumberFormat="1" applyFont="1" applyFill="1" applyBorder="1" applyAlignment="1">
      <alignment vertical="center"/>
    </xf>
    <xf numFmtId="177" fontId="4" fillId="5" borderId="4" xfId="0" applyNumberFormat="1" applyFont="1" applyFill="1" applyBorder="1" applyAlignment="1">
      <alignment vertical="center"/>
    </xf>
    <xf numFmtId="178" fontId="4" fillId="5" borderId="5" xfId="0" applyNumberFormat="1" applyFont="1" applyFill="1" applyBorder="1" applyAlignment="1">
      <alignment vertical="center"/>
    </xf>
    <xf numFmtId="177" fontId="4" fillId="5" borderId="1" xfId="0" applyNumberFormat="1" applyFont="1" applyFill="1" applyBorder="1" applyAlignment="1">
      <alignment vertical="center"/>
    </xf>
    <xf numFmtId="178" fontId="4" fillId="5" borderId="6" xfId="0" applyNumberFormat="1" applyFont="1" applyFill="1" applyBorder="1" applyAlignment="1">
      <alignment vertical="center"/>
    </xf>
    <xf numFmtId="177" fontId="4" fillId="5" borderId="2" xfId="0" applyNumberFormat="1" applyFont="1" applyFill="1" applyBorder="1" applyAlignment="1">
      <alignment vertical="center"/>
    </xf>
    <xf numFmtId="177" fontId="4" fillId="5" borderId="7" xfId="0" applyNumberFormat="1" applyFont="1" applyFill="1" applyBorder="1" applyAlignment="1">
      <alignment vertical="center"/>
    </xf>
    <xf numFmtId="177" fontId="4" fillId="5" borderId="5" xfId="0" applyNumberFormat="1" applyFont="1" applyFill="1" applyBorder="1" applyAlignment="1">
      <alignment vertical="center"/>
    </xf>
    <xf numFmtId="181" fontId="4" fillId="5" borderId="4" xfId="0" applyNumberFormat="1" applyFont="1" applyFill="1" applyBorder="1" applyAlignment="1">
      <alignment vertical="center"/>
    </xf>
    <xf numFmtId="181" fontId="4" fillId="5" borderId="5" xfId="0" applyNumberFormat="1" applyFont="1" applyFill="1" applyBorder="1" applyAlignment="1">
      <alignment vertical="center"/>
    </xf>
    <xf numFmtId="182" fontId="4" fillId="5" borderId="6" xfId="0" applyNumberFormat="1" applyFont="1" applyFill="1" applyBorder="1" applyAlignment="1">
      <alignment vertical="center"/>
    </xf>
    <xf numFmtId="176" fontId="4" fillId="5" borderId="2" xfId="0" applyNumberFormat="1" applyFont="1" applyFill="1" applyBorder="1" applyAlignment="1">
      <alignment vertical="center"/>
    </xf>
    <xf numFmtId="183" fontId="4" fillId="5" borderId="4" xfId="0" applyNumberFormat="1" applyFont="1" applyFill="1" applyBorder="1" applyAlignment="1">
      <alignment vertical="center"/>
    </xf>
    <xf numFmtId="184" fontId="4" fillId="5" borderId="4" xfId="0" applyNumberFormat="1" applyFont="1" applyFill="1" applyBorder="1" applyAlignment="1">
      <alignment vertical="center"/>
    </xf>
    <xf numFmtId="184" fontId="4" fillId="5" borderId="1" xfId="0" applyNumberFormat="1" applyFont="1" applyFill="1" applyBorder="1" applyAlignment="1">
      <alignment vertical="center"/>
    </xf>
    <xf numFmtId="176" fontId="4" fillId="5" borderId="1" xfId="0" applyNumberFormat="1" applyFont="1" applyFill="1" applyBorder="1" applyAlignment="1">
      <alignment vertical="center"/>
    </xf>
    <xf numFmtId="183" fontId="4" fillId="5" borderId="1" xfId="0" applyNumberFormat="1" applyFont="1" applyFill="1" applyBorder="1" applyAlignment="1">
      <alignment vertical="center"/>
    </xf>
    <xf numFmtId="180" fontId="4" fillId="5" borderId="1" xfId="0" applyNumberFormat="1" applyFont="1" applyFill="1" applyBorder="1" applyAlignment="1">
      <alignment vertical="center"/>
    </xf>
    <xf numFmtId="180" fontId="4" fillId="5" borderId="6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horizontal="left" vertical="center" indent="1"/>
    </xf>
    <xf numFmtId="178" fontId="4" fillId="9" borderId="11" xfId="0" applyNumberFormat="1" applyFont="1" applyFill="1" applyBorder="1" applyAlignment="1">
      <alignment vertical="center"/>
    </xf>
    <xf numFmtId="55" fontId="21" fillId="2" borderId="1" xfId="0" applyNumberFormat="1" applyFont="1" applyFill="1" applyBorder="1" applyAlignment="1">
      <alignment horizontal="center" vertical="center"/>
    </xf>
    <xf numFmtId="55" fontId="21" fillId="2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7" fillId="10" borderId="11" xfId="0" applyFont="1" applyFill="1" applyBorder="1" applyAlignment="1">
      <alignment vertical="center"/>
    </xf>
    <xf numFmtId="178" fontId="23" fillId="2" borderId="11" xfId="0" applyNumberFormat="1" applyFont="1" applyFill="1" applyBorder="1" applyAlignment="1">
      <alignment vertical="center"/>
    </xf>
    <xf numFmtId="184" fontId="4" fillId="5" borderId="18" xfId="0" applyNumberFormat="1" applyFont="1" applyFill="1" applyBorder="1" applyAlignment="1">
      <alignment vertical="center"/>
    </xf>
    <xf numFmtId="184" fontId="4" fillId="5" borderId="15" xfId="0" applyNumberFormat="1" applyFont="1" applyFill="1" applyBorder="1" applyAlignment="1">
      <alignment vertical="center"/>
    </xf>
    <xf numFmtId="184" fontId="4" fillId="2" borderId="5" xfId="0" applyNumberFormat="1" applyFont="1" applyFill="1" applyBorder="1" applyAlignment="1">
      <alignment vertical="center"/>
    </xf>
    <xf numFmtId="184" fontId="4" fillId="2" borderId="17" xfId="0" applyNumberFormat="1" applyFont="1" applyFill="1" applyBorder="1" applyAlignment="1">
      <alignment vertical="center"/>
    </xf>
    <xf numFmtId="184" fontId="4" fillId="5" borderId="9" xfId="0" applyNumberFormat="1" applyFont="1" applyFill="1" applyBorder="1" applyAlignment="1">
      <alignment vertical="center"/>
    </xf>
    <xf numFmtId="178" fontId="24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 indent="4"/>
    </xf>
    <xf numFmtId="178" fontId="4" fillId="2" borderId="16" xfId="0" applyNumberFormat="1" applyFont="1" applyFill="1" applyBorder="1" applyAlignment="1">
      <alignment vertical="center"/>
    </xf>
    <xf numFmtId="0" fontId="4" fillId="2" borderId="0" xfId="0" applyFont="1" applyFill="1" applyBorder="1" applyAlignment="1"/>
    <xf numFmtId="186" fontId="16" fillId="2" borderId="11" xfId="0" applyNumberFormat="1" applyFont="1" applyFill="1" applyBorder="1" applyAlignment="1">
      <alignment horizontal="right"/>
    </xf>
    <xf numFmtId="187" fontId="16" fillId="2" borderId="13" xfId="0" applyNumberFormat="1" applyFont="1" applyFill="1" applyBorder="1" applyAlignment="1">
      <alignment horizontal="right"/>
    </xf>
    <xf numFmtId="187" fontId="16" fillId="2" borderId="11" xfId="0" applyNumberFormat="1" applyFont="1" applyFill="1" applyBorder="1" applyAlignment="1">
      <alignment horizontal="right"/>
    </xf>
    <xf numFmtId="188" fontId="16" fillId="2" borderId="13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4" xfId="1" xr:uid="{00000000-0005-0000-0000-000003000000}"/>
  </cellStyles>
  <dxfs count="0"/>
  <tableStyles count="0" defaultTableStyle="TableStyleMedium2" defaultPivotStyle="PivotStyleLight16"/>
  <colors>
    <mruColors>
      <color rgb="FFCC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A4CF-D21B-4A46-AEBE-17D5B5479EF8}">
  <dimension ref="A1:BN184"/>
  <sheetViews>
    <sheetView tabSelected="1" workbookViewId="0">
      <pane xSplit="1" ySplit="4" topLeftCell="N8" activePane="bottomRight" state="frozen"/>
      <selection pane="topRight" activeCell="B1" sqref="B1"/>
      <selection pane="bottomLeft" activeCell="A5" sqref="A5"/>
      <selection pane="bottomRight" activeCell="AA1" sqref="AA1"/>
    </sheetView>
  </sheetViews>
  <sheetFormatPr defaultColWidth="8.3984375" defaultRowHeight="13.2" outlineLevelRow="1" outlineLevelCol="1" x14ac:dyDescent="0.2"/>
  <cols>
    <col min="1" max="1" width="35.59765625" style="1" customWidth="1"/>
    <col min="2" max="4" width="14.09765625" style="47" hidden="1" customWidth="1" outlineLevel="1"/>
    <col min="5" max="13" width="14.09765625" style="3" hidden="1" customWidth="1" outlineLevel="1"/>
    <col min="14" max="14" width="14.09765625" style="3" customWidth="1" collapsed="1"/>
    <col min="15" max="26" width="14.09765625" style="3" hidden="1" customWidth="1" outlineLevel="1"/>
    <col min="27" max="27" width="14.09765625" style="3" customWidth="1" collapsed="1"/>
    <col min="28" max="39" width="14.09765625" style="3" hidden="1" customWidth="1" outlineLevel="1"/>
    <col min="40" max="40" width="14.09765625" style="3" customWidth="1" collapsed="1"/>
    <col min="41" max="52" width="14.09765625" style="3" hidden="1" customWidth="1" outlineLevel="1"/>
    <col min="53" max="53" width="14.09765625" style="3" customWidth="1" collapsed="1"/>
    <col min="54" max="65" width="14.09765625" style="3" hidden="1" customWidth="1" outlineLevel="1"/>
    <col min="66" max="66" width="14.09765625" style="3" customWidth="1" collapsed="1"/>
    <col min="67" max="211" width="8.3984375" style="1" customWidth="1"/>
    <col min="212" max="212" width="42.09765625" style="1" customWidth="1"/>
    <col min="213" max="214" width="15.69921875" style="1" customWidth="1"/>
    <col min="215" max="215" width="14.69921875" style="1" customWidth="1"/>
    <col min="216" max="467" width="8.3984375" style="1" customWidth="1"/>
    <col min="468" max="468" width="42.09765625" style="1" customWidth="1"/>
    <col min="469" max="470" width="15.69921875" style="1" customWidth="1"/>
    <col min="471" max="471" width="14.69921875" style="1" customWidth="1"/>
    <col min="472" max="723" width="8.3984375" style="1" customWidth="1"/>
    <col min="724" max="724" width="42.09765625" style="1" customWidth="1"/>
    <col min="725" max="726" width="15.69921875" style="1" customWidth="1"/>
    <col min="727" max="727" width="14.69921875" style="1" customWidth="1"/>
    <col min="728" max="979" width="8.3984375" style="1" customWidth="1"/>
    <col min="980" max="980" width="42.09765625" style="1" customWidth="1"/>
    <col min="981" max="982" width="15.69921875" style="1" customWidth="1"/>
    <col min="983" max="983" width="14.69921875" style="1" customWidth="1"/>
    <col min="984" max="1235" width="8.3984375" style="1" customWidth="1"/>
    <col min="1236" max="1236" width="42.09765625" style="1" customWidth="1"/>
    <col min="1237" max="1238" width="15.69921875" style="1" customWidth="1"/>
    <col min="1239" max="1239" width="14.69921875" style="1" customWidth="1"/>
    <col min="1240" max="1491" width="8.3984375" style="1" customWidth="1"/>
    <col min="1492" max="1492" width="42.09765625" style="1" customWidth="1"/>
    <col min="1493" max="1494" width="15.69921875" style="1" customWidth="1"/>
    <col min="1495" max="1495" width="14.69921875" style="1" customWidth="1"/>
    <col min="1496" max="1747" width="8.3984375" style="1" customWidth="1"/>
    <col min="1748" max="1748" width="42.09765625" style="1" customWidth="1"/>
    <col min="1749" max="1750" width="15.69921875" style="1" customWidth="1"/>
    <col min="1751" max="1751" width="14.69921875" style="1" customWidth="1"/>
    <col min="1752" max="2003" width="8.3984375" style="1" customWidth="1"/>
    <col min="2004" max="2004" width="42.09765625" style="1" customWidth="1"/>
    <col min="2005" max="2006" width="15.69921875" style="1" customWidth="1"/>
    <col min="2007" max="2007" width="14.69921875" style="1" customWidth="1"/>
    <col min="2008" max="2259" width="8.3984375" style="1" customWidth="1"/>
    <col min="2260" max="2260" width="42.09765625" style="1" customWidth="1"/>
    <col min="2261" max="2262" width="15.69921875" style="1" customWidth="1"/>
    <col min="2263" max="2263" width="14.69921875" style="1" customWidth="1"/>
    <col min="2264" max="2515" width="8.3984375" style="1" customWidth="1"/>
    <col min="2516" max="2516" width="42.09765625" style="1" customWidth="1"/>
    <col min="2517" max="2518" width="15.69921875" style="1" customWidth="1"/>
    <col min="2519" max="2519" width="14.69921875" style="1" customWidth="1"/>
    <col min="2520" max="2771" width="8.3984375" style="1" customWidth="1"/>
    <col min="2772" max="2772" width="42.09765625" style="1" customWidth="1"/>
    <col min="2773" max="2774" width="15.69921875" style="1" customWidth="1"/>
    <col min="2775" max="2775" width="14.69921875" style="1" customWidth="1"/>
    <col min="2776" max="3027" width="8.3984375" style="1" customWidth="1"/>
    <col min="3028" max="3028" width="42.09765625" style="1" customWidth="1"/>
    <col min="3029" max="3030" width="15.69921875" style="1" customWidth="1"/>
    <col min="3031" max="3031" width="14.69921875" style="1" customWidth="1"/>
    <col min="3032" max="3283" width="8.3984375" style="1" customWidth="1"/>
    <col min="3284" max="3284" width="42.09765625" style="1" customWidth="1"/>
    <col min="3285" max="3286" width="15.69921875" style="1" customWidth="1"/>
    <col min="3287" max="3287" width="14.69921875" style="1" customWidth="1"/>
    <col min="3288" max="3539" width="8.3984375" style="1" customWidth="1"/>
    <col min="3540" max="3540" width="42.09765625" style="1" customWidth="1"/>
    <col min="3541" max="3542" width="15.69921875" style="1" customWidth="1"/>
    <col min="3543" max="3543" width="14.69921875" style="1" customWidth="1"/>
    <col min="3544" max="3795" width="8.3984375" style="1" customWidth="1"/>
    <col min="3796" max="3796" width="42.09765625" style="1" customWidth="1"/>
    <col min="3797" max="3798" width="15.69921875" style="1" customWidth="1"/>
    <col min="3799" max="3799" width="14.69921875" style="1" customWidth="1"/>
    <col min="3800" max="4051" width="8.3984375" style="1" customWidth="1"/>
    <col min="4052" max="4052" width="42.09765625" style="1" customWidth="1"/>
    <col min="4053" max="4054" width="15.69921875" style="1" customWidth="1"/>
    <col min="4055" max="4055" width="14.69921875" style="1" customWidth="1"/>
    <col min="4056" max="4307" width="8.3984375" style="1" customWidth="1"/>
    <col min="4308" max="4308" width="42.09765625" style="1" customWidth="1"/>
    <col min="4309" max="4310" width="15.69921875" style="1" customWidth="1"/>
    <col min="4311" max="4311" width="14.69921875" style="1" customWidth="1"/>
    <col min="4312" max="4563" width="8.3984375" style="1" customWidth="1"/>
    <col min="4564" max="4564" width="42.09765625" style="1" customWidth="1"/>
    <col min="4565" max="4566" width="15.69921875" style="1" customWidth="1"/>
    <col min="4567" max="4567" width="14.69921875" style="1" customWidth="1"/>
    <col min="4568" max="4819" width="8.3984375" style="1" customWidth="1"/>
    <col min="4820" max="4820" width="42.09765625" style="1" customWidth="1"/>
    <col min="4821" max="4822" width="15.69921875" style="1" customWidth="1"/>
    <col min="4823" max="4823" width="14.69921875" style="1" customWidth="1"/>
    <col min="4824" max="5075" width="8.3984375" style="1" customWidth="1"/>
    <col min="5076" max="5076" width="42.09765625" style="1" customWidth="1"/>
    <col min="5077" max="5078" width="15.69921875" style="1" customWidth="1"/>
    <col min="5079" max="5079" width="14.69921875" style="1" customWidth="1"/>
    <col min="5080" max="5331" width="8.3984375" style="1" customWidth="1"/>
    <col min="5332" max="5332" width="42.09765625" style="1" customWidth="1"/>
    <col min="5333" max="5334" width="15.69921875" style="1" customWidth="1"/>
    <col min="5335" max="5335" width="14.69921875" style="1" customWidth="1"/>
    <col min="5336" max="5587" width="8.3984375" style="1" customWidth="1"/>
    <col min="5588" max="5588" width="42.09765625" style="1" customWidth="1"/>
    <col min="5589" max="5590" width="15.69921875" style="1" customWidth="1"/>
    <col min="5591" max="5591" width="14.69921875" style="1" customWidth="1"/>
    <col min="5592" max="5843" width="8.3984375" style="1" customWidth="1"/>
    <col min="5844" max="5844" width="42.09765625" style="1" customWidth="1"/>
    <col min="5845" max="5846" width="15.69921875" style="1" customWidth="1"/>
    <col min="5847" max="5847" width="14.69921875" style="1" customWidth="1"/>
    <col min="5848" max="6099" width="8.3984375" style="1" customWidth="1"/>
    <col min="6100" max="6100" width="42.09765625" style="1" customWidth="1"/>
    <col min="6101" max="6102" width="15.69921875" style="1" customWidth="1"/>
    <col min="6103" max="6103" width="14.69921875" style="1" customWidth="1"/>
    <col min="6104" max="6355" width="8.3984375" style="1" customWidth="1"/>
    <col min="6356" max="6356" width="42.09765625" style="1" customWidth="1"/>
    <col min="6357" max="6358" width="15.69921875" style="1" customWidth="1"/>
    <col min="6359" max="6359" width="14.69921875" style="1" customWidth="1"/>
    <col min="6360" max="6611" width="8.3984375" style="1" customWidth="1"/>
    <col min="6612" max="6612" width="42.09765625" style="1" customWidth="1"/>
    <col min="6613" max="6614" width="15.69921875" style="1" customWidth="1"/>
    <col min="6615" max="6615" width="14.69921875" style="1" customWidth="1"/>
    <col min="6616" max="6867" width="8.3984375" style="1" customWidth="1"/>
    <col min="6868" max="6868" width="42.09765625" style="1" customWidth="1"/>
    <col min="6869" max="6870" width="15.69921875" style="1" customWidth="1"/>
    <col min="6871" max="6871" width="14.69921875" style="1" customWidth="1"/>
    <col min="6872" max="7123" width="8.3984375" style="1" customWidth="1"/>
    <col min="7124" max="7124" width="42.09765625" style="1" customWidth="1"/>
    <col min="7125" max="7126" width="15.69921875" style="1" customWidth="1"/>
    <col min="7127" max="7127" width="14.69921875" style="1" customWidth="1"/>
    <col min="7128" max="7379" width="8.3984375" style="1" customWidth="1"/>
    <col min="7380" max="7380" width="42.09765625" style="1" customWidth="1"/>
    <col min="7381" max="7382" width="15.69921875" style="1" customWidth="1"/>
    <col min="7383" max="7383" width="14.69921875" style="1" customWidth="1"/>
    <col min="7384" max="7635" width="8.3984375" style="1" customWidth="1"/>
    <col min="7636" max="7636" width="42.09765625" style="1" customWidth="1"/>
    <col min="7637" max="7638" width="15.69921875" style="1" customWidth="1"/>
    <col min="7639" max="7639" width="14.69921875" style="1" customWidth="1"/>
    <col min="7640" max="7891" width="8.3984375" style="1" customWidth="1"/>
    <col min="7892" max="7892" width="42.09765625" style="1" customWidth="1"/>
    <col min="7893" max="7894" width="15.69921875" style="1" customWidth="1"/>
    <col min="7895" max="7895" width="14.69921875" style="1" customWidth="1"/>
    <col min="7896" max="8147" width="8.3984375" style="1" customWidth="1"/>
    <col min="8148" max="8148" width="42.09765625" style="1" customWidth="1"/>
    <col min="8149" max="8150" width="15.69921875" style="1" customWidth="1"/>
    <col min="8151" max="8151" width="14.69921875" style="1" customWidth="1"/>
    <col min="8152" max="8403" width="8.3984375" style="1" customWidth="1"/>
    <col min="8404" max="8404" width="42.09765625" style="1" customWidth="1"/>
    <col min="8405" max="8406" width="15.69921875" style="1" customWidth="1"/>
    <col min="8407" max="8407" width="14.69921875" style="1" customWidth="1"/>
    <col min="8408" max="8659" width="8.3984375" style="1" customWidth="1"/>
    <col min="8660" max="8660" width="42.09765625" style="1" customWidth="1"/>
    <col min="8661" max="8662" width="15.69921875" style="1" customWidth="1"/>
    <col min="8663" max="8663" width="14.69921875" style="1" customWidth="1"/>
    <col min="8664" max="8915" width="8.3984375" style="1" customWidth="1"/>
    <col min="8916" max="8916" width="42.09765625" style="1" customWidth="1"/>
    <col min="8917" max="8918" width="15.69921875" style="1" customWidth="1"/>
    <col min="8919" max="8919" width="14.69921875" style="1" customWidth="1"/>
    <col min="8920" max="9171" width="8.3984375" style="1" customWidth="1"/>
    <col min="9172" max="9172" width="42.09765625" style="1" customWidth="1"/>
    <col min="9173" max="9174" width="15.69921875" style="1" customWidth="1"/>
    <col min="9175" max="9175" width="14.69921875" style="1" customWidth="1"/>
    <col min="9176" max="9427" width="8.3984375" style="1" customWidth="1"/>
    <col min="9428" max="9428" width="42.09765625" style="1" customWidth="1"/>
    <col min="9429" max="9430" width="15.69921875" style="1" customWidth="1"/>
    <col min="9431" max="9431" width="14.69921875" style="1" customWidth="1"/>
    <col min="9432" max="9683" width="8.3984375" style="1" customWidth="1"/>
    <col min="9684" max="9684" width="42.09765625" style="1" customWidth="1"/>
    <col min="9685" max="9686" width="15.69921875" style="1" customWidth="1"/>
    <col min="9687" max="9687" width="14.69921875" style="1" customWidth="1"/>
    <col min="9688" max="9939" width="8.3984375" style="1" customWidth="1"/>
    <col min="9940" max="9940" width="42.09765625" style="1" customWidth="1"/>
    <col min="9941" max="9942" width="15.69921875" style="1" customWidth="1"/>
    <col min="9943" max="9943" width="14.69921875" style="1" customWidth="1"/>
    <col min="9944" max="10195" width="8.3984375" style="1" customWidth="1"/>
    <col min="10196" max="10196" width="42.09765625" style="1" customWidth="1"/>
    <col min="10197" max="10198" width="15.69921875" style="1" customWidth="1"/>
    <col min="10199" max="10199" width="14.69921875" style="1" customWidth="1"/>
    <col min="10200" max="10451" width="8.3984375" style="1" customWidth="1"/>
    <col min="10452" max="10452" width="42.09765625" style="1" customWidth="1"/>
    <col min="10453" max="10454" width="15.69921875" style="1" customWidth="1"/>
    <col min="10455" max="10455" width="14.69921875" style="1" customWidth="1"/>
    <col min="10456" max="10707" width="8.3984375" style="1" customWidth="1"/>
    <col min="10708" max="10708" width="42.09765625" style="1" customWidth="1"/>
    <col min="10709" max="10710" width="15.69921875" style="1" customWidth="1"/>
    <col min="10711" max="10711" width="14.69921875" style="1" customWidth="1"/>
    <col min="10712" max="10963" width="8.3984375" style="1" customWidth="1"/>
    <col min="10964" max="10964" width="42.09765625" style="1" customWidth="1"/>
    <col min="10965" max="10966" width="15.69921875" style="1" customWidth="1"/>
    <col min="10967" max="10967" width="14.69921875" style="1" customWidth="1"/>
    <col min="10968" max="11219" width="8.3984375" style="1" customWidth="1"/>
    <col min="11220" max="11220" width="42.09765625" style="1" customWidth="1"/>
    <col min="11221" max="11222" width="15.69921875" style="1" customWidth="1"/>
    <col min="11223" max="11223" width="14.69921875" style="1" customWidth="1"/>
    <col min="11224" max="11475" width="8.3984375" style="1" customWidth="1"/>
    <col min="11476" max="11476" width="42.09765625" style="1" customWidth="1"/>
    <col min="11477" max="11478" width="15.69921875" style="1" customWidth="1"/>
    <col min="11479" max="11479" width="14.69921875" style="1" customWidth="1"/>
    <col min="11480" max="11731" width="8.3984375" style="1" customWidth="1"/>
    <col min="11732" max="11732" width="42.09765625" style="1" customWidth="1"/>
    <col min="11733" max="11734" width="15.69921875" style="1" customWidth="1"/>
    <col min="11735" max="11735" width="14.69921875" style="1" customWidth="1"/>
    <col min="11736" max="11987" width="8.3984375" style="1" customWidth="1"/>
    <col min="11988" max="11988" width="42.09765625" style="1" customWidth="1"/>
    <col min="11989" max="11990" width="15.69921875" style="1" customWidth="1"/>
    <col min="11991" max="11991" width="14.69921875" style="1" customWidth="1"/>
    <col min="11992" max="12243" width="8.3984375" style="1" customWidth="1"/>
    <col min="12244" max="12244" width="42.09765625" style="1" customWidth="1"/>
    <col min="12245" max="12246" width="15.69921875" style="1" customWidth="1"/>
    <col min="12247" max="12247" width="14.69921875" style="1" customWidth="1"/>
    <col min="12248" max="12499" width="8.3984375" style="1" customWidth="1"/>
    <col min="12500" max="12500" width="42.09765625" style="1" customWidth="1"/>
    <col min="12501" max="12502" width="15.69921875" style="1" customWidth="1"/>
    <col min="12503" max="12503" width="14.69921875" style="1" customWidth="1"/>
    <col min="12504" max="12755" width="8.3984375" style="1" customWidth="1"/>
    <col min="12756" max="12756" width="42.09765625" style="1" customWidth="1"/>
    <col min="12757" max="12758" width="15.69921875" style="1" customWidth="1"/>
    <col min="12759" max="12759" width="14.69921875" style="1" customWidth="1"/>
    <col min="12760" max="13011" width="8.3984375" style="1" customWidth="1"/>
    <col min="13012" max="13012" width="42.09765625" style="1" customWidth="1"/>
    <col min="13013" max="13014" width="15.69921875" style="1" customWidth="1"/>
    <col min="13015" max="13015" width="14.69921875" style="1" customWidth="1"/>
    <col min="13016" max="13267" width="8.3984375" style="1" customWidth="1"/>
    <col min="13268" max="13268" width="42.09765625" style="1" customWidth="1"/>
    <col min="13269" max="13270" width="15.69921875" style="1" customWidth="1"/>
    <col min="13271" max="13271" width="14.69921875" style="1" customWidth="1"/>
    <col min="13272" max="13523" width="8.3984375" style="1" customWidth="1"/>
    <col min="13524" max="13524" width="42.09765625" style="1" customWidth="1"/>
    <col min="13525" max="13526" width="15.69921875" style="1" customWidth="1"/>
    <col min="13527" max="13527" width="14.69921875" style="1" customWidth="1"/>
    <col min="13528" max="13779" width="8.3984375" style="1" customWidth="1"/>
    <col min="13780" max="13780" width="42.09765625" style="1" customWidth="1"/>
    <col min="13781" max="13782" width="15.69921875" style="1" customWidth="1"/>
    <col min="13783" max="13783" width="14.69921875" style="1" customWidth="1"/>
    <col min="13784" max="14035" width="8.3984375" style="1" customWidth="1"/>
    <col min="14036" max="14036" width="42.09765625" style="1" customWidth="1"/>
    <col min="14037" max="14038" width="15.69921875" style="1" customWidth="1"/>
    <col min="14039" max="14039" width="14.69921875" style="1" customWidth="1"/>
    <col min="14040" max="14291" width="8.3984375" style="1" customWidth="1"/>
    <col min="14292" max="14292" width="42.09765625" style="1" customWidth="1"/>
    <col min="14293" max="14294" width="15.69921875" style="1" customWidth="1"/>
    <col min="14295" max="14295" width="14.69921875" style="1" customWidth="1"/>
    <col min="14296" max="14547" width="8.3984375" style="1" customWidth="1"/>
    <col min="14548" max="14548" width="42.09765625" style="1" customWidth="1"/>
    <col min="14549" max="14550" width="15.69921875" style="1" customWidth="1"/>
    <col min="14551" max="14551" width="14.69921875" style="1" customWidth="1"/>
    <col min="14552" max="14803" width="8.3984375" style="1" customWidth="1"/>
    <col min="14804" max="14804" width="42.09765625" style="1" customWidth="1"/>
    <col min="14805" max="14806" width="15.69921875" style="1" customWidth="1"/>
    <col min="14807" max="14807" width="14.69921875" style="1" customWidth="1"/>
    <col min="14808" max="15059" width="8.3984375" style="1" customWidth="1"/>
    <col min="15060" max="15060" width="42.09765625" style="1" customWidth="1"/>
    <col min="15061" max="15062" width="15.69921875" style="1" customWidth="1"/>
    <col min="15063" max="15063" width="14.69921875" style="1" customWidth="1"/>
    <col min="15064" max="15315" width="8.3984375" style="1" customWidth="1"/>
    <col min="15316" max="15316" width="42.09765625" style="1" customWidth="1"/>
    <col min="15317" max="15318" width="15.69921875" style="1" customWidth="1"/>
    <col min="15319" max="15319" width="14.69921875" style="1" customWidth="1"/>
    <col min="15320" max="15571" width="8.3984375" style="1" customWidth="1"/>
    <col min="15572" max="15572" width="42.09765625" style="1" customWidth="1"/>
    <col min="15573" max="15574" width="15.69921875" style="1" customWidth="1"/>
    <col min="15575" max="15575" width="14.69921875" style="1" customWidth="1"/>
    <col min="15576" max="15827" width="8.3984375" style="1" customWidth="1"/>
    <col min="15828" max="15828" width="42.09765625" style="1" customWidth="1"/>
    <col min="15829" max="15830" width="15.69921875" style="1" customWidth="1"/>
    <col min="15831" max="15831" width="14.69921875" style="1" customWidth="1"/>
    <col min="15832" max="16083" width="8.3984375" style="1" customWidth="1"/>
    <col min="16084" max="16084" width="42.09765625" style="1" customWidth="1"/>
    <col min="16085" max="16086" width="15.69921875" style="1" customWidth="1"/>
    <col min="16087" max="16087" width="14.69921875" style="1" customWidth="1"/>
    <col min="16088" max="16384" width="8.3984375" style="1" customWidth="1"/>
  </cols>
  <sheetData>
    <row r="1" spans="1:66" ht="16.2" x14ac:dyDescent="0.2">
      <c r="A1" s="46"/>
    </row>
    <row r="2" spans="1:66" x14ac:dyDescent="0.2">
      <c r="B2" s="3"/>
      <c r="C2" s="3"/>
      <c r="D2" s="3"/>
    </row>
    <row r="3" spans="1:66" x14ac:dyDescent="0.2">
      <c r="A3" s="25" t="s">
        <v>85</v>
      </c>
    </row>
    <row r="4" spans="1:66" s="3" customFormat="1" ht="16.2" customHeight="1" x14ac:dyDescent="0.45">
      <c r="A4" s="2" t="s">
        <v>0</v>
      </c>
      <c r="B4" s="155">
        <f>'正味財産増減　貸借対照表　収支計算書(月次)'!B4</f>
        <v>43556</v>
      </c>
      <c r="C4" s="27">
        <f>EOMONTH(B4,1)</f>
        <v>43616</v>
      </c>
      <c r="D4" s="27">
        <f>EOMONTH(C4,1)</f>
        <v>43646</v>
      </c>
      <c r="E4" s="27">
        <f t="shared" ref="E4:M4" si="0">EOMONTH(D4,1)</f>
        <v>43677</v>
      </c>
      <c r="F4" s="27">
        <f t="shared" si="0"/>
        <v>43708</v>
      </c>
      <c r="G4" s="27">
        <f t="shared" si="0"/>
        <v>43738</v>
      </c>
      <c r="H4" s="27">
        <f t="shared" si="0"/>
        <v>43769</v>
      </c>
      <c r="I4" s="27">
        <f t="shared" si="0"/>
        <v>43799</v>
      </c>
      <c r="J4" s="27">
        <f t="shared" si="0"/>
        <v>43830</v>
      </c>
      <c r="K4" s="27">
        <f t="shared" si="0"/>
        <v>43861</v>
      </c>
      <c r="L4" s="27">
        <f t="shared" si="0"/>
        <v>43890</v>
      </c>
      <c r="M4" s="27">
        <f t="shared" si="0"/>
        <v>43921</v>
      </c>
      <c r="N4" s="130">
        <f>M4</f>
        <v>43921</v>
      </c>
      <c r="O4" s="27">
        <f>EOMONTH(M4,1)</f>
        <v>43951</v>
      </c>
      <c r="P4" s="27">
        <f>EOMONTH(O4,1)</f>
        <v>43982</v>
      </c>
      <c r="Q4" s="27">
        <f t="shared" ref="Q4:Z4" si="1">EOMONTH(P4,1)</f>
        <v>44012</v>
      </c>
      <c r="R4" s="27">
        <f t="shared" si="1"/>
        <v>44043</v>
      </c>
      <c r="S4" s="27">
        <f t="shared" si="1"/>
        <v>44074</v>
      </c>
      <c r="T4" s="27">
        <f t="shared" si="1"/>
        <v>44104</v>
      </c>
      <c r="U4" s="27">
        <f t="shared" si="1"/>
        <v>44135</v>
      </c>
      <c r="V4" s="27">
        <f t="shared" si="1"/>
        <v>44165</v>
      </c>
      <c r="W4" s="27">
        <f t="shared" si="1"/>
        <v>44196</v>
      </c>
      <c r="X4" s="27">
        <f t="shared" si="1"/>
        <v>44227</v>
      </c>
      <c r="Y4" s="27">
        <f t="shared" si="1"/>
        <v>44255</v>
      </c>
      <c r="Z4" s="27">
        <f t="shared" si="1"/>
        <v>44286</v>
      </c>
      <c r="AA4" s="130">
        <f>Z4</f>
        <v>44286</v>
      </c>
      <c r="AB4" s="27">
        <f>EOMONTH(Z4,1)</f>
        <v>44316</v>
      </c>
      <c r="AC4" s="27">
        <f>EOMONTH(AB4,1)</f>
        <v>44347</v>
      </c>
      <c r="AD4" s="27">
        <f t="shared" ref="AD4:AM4" si="2">EOMONTH(AC4,1)</f>
        <v>44377</v>
      </c>
      <c r="AE4" s="27">
        <f t="shared" si="2"/>
        <v>44408</v>
      </c>
      <c r="AF4" s="27">
        <f t="shared" si="2"/>
        <v>44439</v>
      </c>
      <c r="AG4" s="27">
        <f t="shared" si="2"/>
        <v>44469</v>
      </c>
      <c r="AH4" s="27">
        <f t="shared" si="2"/>
        <v>44500</v>
      </c>
      <c r="AI4" s="27">
        <f t="shared" si="2"/>
        <v>44530</v>
      </c>
      <c r="AJ4" s="27">
        <f t="shared" si="2"/>
        <v>44561</v>
      </c>
      <c r="AK4" s="27">
        <f t="shared" si="2"/>
        <v>44592</v>
      </c>
      <c r="AL4" s="27">
        <f t="shared" si="2"/>
        <v>44620</v>
      </c>
      <c r="AM4" s="27">
        <f t="shared" si="2"/>
        <v>44651</v>
      </c>
      <c r="AN4" s="130">
        <f>AM4</f>
        <v>44651</v>
      </c>
      <c r="AO4" s="27">
        <f>EOMONTH(AM4,1)</f>
        <v>44681</v>
      </c>
      <c r="AP4" s="27">
        <f>EOMONTH(AO4,1)</f>
        <v>44712</v>
      </c>
      <c r="AQ4" s="27">
        <f t="shared" ref="AQ4:AZ4" si="3">EOMONTH(AP4,1)</f>
        <v>44742</v>
      </c>
      <c r="AR4" s="27">
        <f t="shared" si="3"/>
        <v>44773</v>
      </c>
      <c r="AS4" s="27">
        <f t="shared" si="3"/>
        <v>44804</v>
      </c>
      <c r="AT4" s="27">
        <f t="shared" si="3"/>
        <v>44834</v>
      </c>
      <c r="AU4" s="27">
        <f t="shared" si="3"/>
        <v>44865</v>
      </c>
      <c r="AV4" s="27">
        <f t="shared" si="3"/>
        <v>44895</v>
      </c>
      <c r="AW4" s="27">
        <f t="shared" si="3"/>
        <v>44926</v>
      </c>
      <c r="AX4" s="27">
        <f t="shared" si="3"/>
        <v>44957</v>
      </c>
      <c r="AY4" s="27">
        <f t="shared" si="3"/>
        <v>44985</v>
      </c>
      <c r="AZ4" s="27">
        <f t="shared" si="3"/>
        <v>45016</v>
      </c>
      <c r="BA4" s="130">
        <f>AZ4</f>
        <v>45016</v>
      </c>
      <c r="BB4" s="27">
        <f>EOMONTH(AZ4,1)</f>
        <v>45046</v>
      </c>
      <c r="BC4" s="27">
        <f>EOMONTH(BB4,1)</f>
        <v>45077</v>
      </c>
      <c r="BD4" s="27">
        <f t="shared" ref="BD4:BM4" si="4">EOMONTH(BC4,1)</f>
        <v>45107</v>
      </c>
      <c r="BE4" s="27">
        <f t="shared" si="4"/>
        <v>45138</v>
      </c>
      <c r="BF4" s="27">
        <f t="shared" si="4"/>
        <v>45169</v>
      </c>
      <c r="BG4" s="27">
        <f t="shared" si="4"/>
        <v>45199</v>
      </c>
      <c r="BH4" s="27">
        <f t="shared" si="4"/>
        <v>45230</v>
      </c>
      <c r="BI4" s="27">
        <f t="shared" si="4"/>
        <v>45260</v>
      </c>
      <c r="BJ4" s="27">
        <f t="shared" si="4"/>
        <v>45291</v>
      </c>
      <c r="BK4" s="27">
        <f t="shared" si="4"/>
        <v>45322</v>
      </c>
      <c r="BL4" s="27">
        <f t="shared" si="4"/>
        <v>45351</v>
      </c>
      <c r="BM4" s="27">
        <f t="shared" si="4"/>
        <v>45382</v>
      </c>
      <c r="BN4" s="130">
        <f>BM4</f>
        <v>45382</v>
      </c>
    </row>
    <row r="5" spans="1:66" ht="15.9" customHeight="1" x14ac:dyDescent="0.2">
      <c r="A5" s="4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3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3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31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131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31"/>
    </row>
    <row r="6" spans="1:66" ht="15.9" customHeight="1" x14ac:dyDescent="0.2">
      <c r="A6" s="7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3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31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31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131"/>
    </row>
    <row r="7" spans="1:66" ht="15.9" customHeight="1" x14ac:dyDescent="0.2">
      <c r="A7" s="9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3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31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31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131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31"/>
    </row>
    <row r="8" spans="1:66" ht="15.9" customHeight="1" x14ac:dyDescent="0.2">
      <c r="A8" s="10" t="s">
        <v>42</v>
      </c>
      <c r="B8" s="12">
        <f>'正味財産増減　貸借対照表　収支計算書(月次)'!B8</f>
        <v>0</v>
      </c>
      <c r="C8" s="12">
        <f>'正味財産増減　貸借対照表　収支計算書(月次)'!C8</f>
        <v>0</v>
      </c>
      <c r="D8" s="12">
        <f>'正味財産増減　貸借対照表　収支計算書(月次)'!D8</f>
        <v>0</v>
      </c>
      <c r="E8" s="12">
        <f>'正味財産増減　貸借対照表　収支計算書(月次)'!E8</f>
        <v>0</v>
      </c>
      <c r="F8" s="12">
        <f>'正味財産増減　貸借対照表　収支計算書(月次)'!F8</f>
        <v>0</v>
      </c>
      <c r="G8" s="12">
        <f>'正味財産増減　貸借対照表　収支計算書(月次)'!G8</f>
        <v>0</v>
      </c>
      <c r="H8" s="12">
        <f>'正味財産増減　貸借対照表　収支計算書(月次)'!H8</f>
        <v>15000</v>
      </c>
      <c r="I8" s="12">
        <f>'正味財産増減　貸借対照表　収支計算書(月次)'!I8</f>
        <v>15000</v>
      </c>
      <c r="J8" s="12">
        <f>'正味財産増減　貸借対照表　収支計算書(月次)'!J8</f>
        <v>15000</v>
      </c>
      <c r="K8" s="12">
        <f>'正味財産増減　貸借対照表　収支計算書(月次)'!K8</f>
        <v>15000</v>
      </c>
      <c r="L8" s="12">
        <f>'正味財産増減　貸借対照表　収支計算書(月次)'!L8</f>
        <v>15000</v>
      </c>
      <c r="M8" s="12">
        <f>'正味財産増減　貸借対照表　収支計算書(月次)'!M8</f>
        <v>15000</v>
      </c>
      <c r="N8" s="132">
        <f t="shared" ref="N8:N17" si="5">SUM(B8:M8)</f>
        <v>90000</v>
      </c>
      <c r="O8" s="12">
        <f>'正味財産増減　貸借対照表　収支計算書(月次)'!N8</f>
        <v>27500</v>
      </c>
      <c r="P8" s="12">
        <f>'正味財産増減　貸借対照表　収支計算書(月次)'!O8</f>
        <v>27500</v>
      </c>
      <c r="Q8" s="12">
        <f>'正味財産増減　貸借対照表　収支計算書(月次)'!P8</f>
        <v>27500</v>
      </c>
      <c r="R8" s="12">
        <f>'正味財産増減　貸借対照表　収支計算書(月次)'!Q8</f>
        <v>27500</v>
      </c>
      <c r="S8" s="12">
        <f>'正味財産増減　貸借対照表　収支計算書(月次)'!R8</f>
        <v>27500</v>
      </c>
      <c r="T8" s="12">
        <f>'正味財産増減　貸借対照表　収支計算書(月次)'!S8</f>
        <v>27500</v>
      </c>
      <c r="U8" s="12">
        <f>'正味財産増減　貸借対照表　収支計算書(月次)'!T8</f>
        <v>27500</v>
      </c>
      <c r="V8" s="12">
        <f>'正味財産増減　貸借対照表　収支計算書(月次)'!U8</f>
        <v>27500</v>
      </c>
      <c r="W8" s="12">
        <f>'正味財産増減　貸借対照表　収支計算書(月次)'!V8</f>
        <v>27500</v>
      </c>
      <c r="X8" s="12">
        <f>'正味財産増減　貸借対照表　収支計算書(月次)'!W8</f>
        <v>27500</v>
      </c>
      <c r="Y8" s="12">
        <f>'正味財産増減　貸借対照表　収支計算書(月次)'!X8</f>
        <v>27500</v>
      </c>
      <c r="Z8" s="12">
        <f>'正味財産増減　貸借対照表　収支計算書(月次)'!Y8</f>
        <v>27500</v>
      </c>
      <c r="AA8" s="132">
        <f t="shared" ref="AA8:AA17" si="6">SUM(O8:Z8)</f>
        <v>330000</v>
      </c>
      <c r="AB8" s="12">
        <f>'正味財産増減　貸借対照表　収支計算書(月次)'!Z8</f>
        <v>40000</v>
      </c>
      <c r="AC8" s="12">
        <f>'正味財産増減　貸借対照表　収支計算書(月次)'!AA8</f>
        <v>40000</v>
      </c>
      <c r="AD8" s="12">
        <f>'正味財産増減　貸借対照表　収支計算書(月次)'!AB8</f>
        <v>40000</v>
      </c>
      <c r="AE8" s="12">
        <f>'正味財産増減　貸借対照表　収支計算書(月次)'!AC8</f>
        <v>40000</v>
      </c>
      <c r="AF8" s="12">
        <f>'正味財産増減　貸借対照表　収支計算書(月次)'!AD8</f>
        <v>40000</v>
      </c>
      <c r="AG8" s="12">
        <f>'正味財産増減　貸借対照表　収支計算書(月次)'!AE8</f>
        <v>40000</v>
      </c>
      <c r="AH8" s="12">
        <f>'正味財産増減　貸借対照表　収支計算書(月次)'!AF8</f>
        <v>40000</v>
      </c>
      <c r="AI8" s="12">
        <f>'正味財産増減　貸借対照表　収支計算書(月次)'!AG8</f>
        <v>40000</v>
      </c>
      <c r="AJ8" s="12">
        <f>'正味財産増減　貸借対照表　収支計算書(月次)'!AH8</f>
        <v>40000</v>
      </c>
      <c r="AK8" s="12">
        <f>'正味財産増減　貸借対照表　収支計算書(月次)'!AI8</f>
        <v>40000</v>
      </c>
      <c r="AL8" s="12">
        <f>'正味財産増減　貸借対照表　収支計算書(月次)'!AJ8</f>
        <v>40000</v>
      </c>
      <c r="AM8" s="12">
        <f>'正味財産増減　貸借対照表　収支計算書(月次)'!AK8</f>
        <v>40000</v>
      </c>
      <c r="AN8" s="132">
        <f t="shared" ref="AN8:AN17" si="7">SUM(AB8:AM8)</f>
        <v>480000</v>
      </c>
      <c r="AO8" s="12">
        <f>'正味財産増減　貸借対照表　収支計算書(月次)'!AL8</f>
        <v>40000</v>
      </c>
      <c r="AP8" s="12">
        <f>'正味財産増減　貸借対照表　収支計算書(月次)'!AM8</f>
        <v>40000</v>
      </c>
      <c r="AQ8" s="12">
        <f>'正味財産増減　貸借対照表　収支計算書(月次)'!AN8</f>
        <v>40000</v>
      </c>
      <c r="AR8" s="12">
        <f>'正味財産増減　貸借対照表　収支計算書(月次)'!AO8</f>
        <v>40000</v>
      </c>
      <c r="AS8" s="12">
        <f>'正味財産増減　貸借対照表　収支計算書(月次)'!AP8</f>
        <v>40000</v>
      </c>
      <c r="AT8" s="12">
        <f>'正味財産増減　貸借対照表　収支計算書(月次)'!AQ8</f>
        <v>40000</v>
      </c>
      <c r="AU8" s="12">
        <f>'正味財産増減　貸借対照表　収支計算書(月次)'!AR8</f>
        <v>40000</v>
      </c>
      <c r="AV8" s="12">
        <f>'正味財産増減　貸借対照表　収支計算書(月次)'!AS8</f>
        <v>40000</v>
      </c>
      <c r="AW8" s="12">
        <f>'正味財産増減　貸借対照表　収支計算書(月次)'!AT8</f>
        <v>40000</v>
      </c>
      <c r="AX8" s="12">
        <f>'正味財産増減　貸借対照表　収支計算書(月次)'!AU8</f>
        <v>40000</v>
      </c>
      <c r="AY8" s="12">
        <f>'正味財産増減　貸借対照表　収支計算書(月次)'!AV8</f>
        <v>40000</v>
      </c>
      <c r="AZ8" s="12">
        <f>'正味財産増減　貸借対照表　収支計算書(月次)'!AW8</f>
        <v>40000</v>
      </c>
      <c r="BA8" s="132">
        <f t="shared" ref="BA8:BA17" si="8">SUM(AO8:AZ8)</f>
        <v>480000</v>
      </c>
      <c r="BB8" s="12">
        <f>'正味財産増減　貸借対照表　収支計算書(月次)'!AX8</f>
        <v>40000</v>
      </c>
      <c r="BC8" s="12">
        <f>'正味財産増減　貸借対照表　収支計算書(月次)'!AY8</f>
        <v>40000</v>
      </c>
      <c r="BD8" s="12">
        <f>'正味財産増減　貸借対照表　収支計算書(月次)'!AZ8</f>
        <v>40000</v>
      </c>
      <c r="BE8" s="12">
        <f>'正味財産増減　貸借対照表　収支計算書(月次)'!BA8</f>
        <v>40000</v>
      </c>
      <c r="BF8" s="12">
        <f>'正味財産増減　貸借対照表　収支計算書(月次)'!BB8</f>
        <v>40000</v>
      </c>
      <c r="BG8" s="12">
        <f>'正味財産増減　貸借対照表　収支計算書(月次)'!BC8</f>
        <v>40000</v>
      </c>
      <c r="BH8" s="12">
        <f>'正味財産増減　貸借対照表　収支計算書(月次)'!BD8</f>
        <v>40000</v>
      </c>
      <c r="BI8" s="12">
        <f>'正味財産増減　貸借対照表　収支計算書(月次)'!BE8</f>
        <v>40000</v>
      </c>
      <c r="BJ8" s="12">
        <f>'正味財産増減　貸借対照表　収支計算書(月次)'!BF8</f>
        <v>40000</v>
      </c>
      <c r="BK8" s="12">
        <f>'正味財産増減　貸借対照表　収支計算書(月次)'!BG8</f>
        <v>40000</v>
      </c>
      <c r="BL8" s="12">
        <f>'正味財産増減　貸借対照表　収支計算書(月次)'!BH8</f>
        <v>40000</v>
      </c>
      <c r="BM8" s="12">
        <f>'正味財産増減　貸借対照表　収支計算書(月次)'!BI8</f>
        <v>40000</v>
      </c>
      <c r="BN8" s="132">
        <f t="shared" ref="BN8:BN17" si="9">SUM(BB8:BM8)</f>
        <v>480000</v>
      </c>
    </row>
    <row r="9" spans="1:66" ht="15.9" customHeight="1" x14ac:dyDescent="0.2">
      <c r="A9" s="13" t="s">
        <v>118</v>
      </c>
      <c r="B9" s="11">
        <f>'正味財産増減　貸借対照表　収支計算書(月次)'!B9</f>
        <v>0</v>
      </c>
      <c r="C9" s="11">
        <f>'正味財産増減　貸借対照表　収支計算書(月次)'!C9</f>
        <v>0</v>
      </c>
      <c r="D9" s="11">
        <f>'正味財産増減　貸借対照表　収支計算書(月次)'!D9</f>
        <v>0</v>
      </c>
      <c r="E9" s="11">
        <f>'正味財産増減　貸借対照表　収支計算書(月次)'!E9</f>
        <v>0</v>
      </c>
      <c r="F9" s="11">
        <f>'正味財産増減　貸借対照表　収支計算書(月次)'!F9</f>
        <v>0</v>
      </c>
      <c r="G9" s="11">
        <f>'正味財産増減　貸借対照表　収支計算書(月次)'!G9</f>
        <v>0</v>
      </c>
      <c r="H9" s="11">
        <f>'正味財産増減　貸借対照表　収支計算書(月次)'!H9</f>
        <v>15000</v>
      </c>
      <c r="I9" s="11">
        <f>'正味財産増減　貸借対照表　収支計算書(月次)'!I9</f>
        <v>15000</v>
      </c>
      <c r="J9" s="11">
        <f>'正味財産増減　貸借対照表　収支計算書(月次)'!J9</f>
        <v>15000</v>
      </c>
      <c r="K9" s="11">
        <f>'正味財産増減　貸借対照表　収支計算書(月次)'!K9</f>
        <v>15000</v>
      </c>
      <c r="L9" s="11">
        <f>'正味財産増減　貸借対照表　収支計算書(月次)'!L9</f>
        <v>15000</v>
      </c>
      <c r="M9" s="11">
        <f>'正味財産増減　貸借対照表　収支計算書(月次)'!M9</f>
        <v>15000</v>
      </c>
      <c r="N9" s="133">
        <f t="shared" si="5"/>
        <v>90000</v>
      </c>
      <c r="O9" s="11">
        <f>'正味財産増減　貸借対照表　収支計算書(月次)'!N9</f>
        <v>25000</v>
      </c>
      <c r="P9" s="11">
        <f>'正味財産増減　貸借対照表　収支計算書(月次)'!O9</f>
        <v>25000</v>
      </c>
      <c r="Q9" s="11">
        <f>'正味財産増減　貸借対照表　収支計算書(月次)'!P9</f>
        <v>25000</v>
      </c>
      <c r="R9" s="11">
        <f>'正味財産増減　貸借対照表　収支計算書(月次)'!Q9</f>
        <v>25000</v>
      </c>
      <c r="S9" s="11">
        <f>'正味財産増減　貸借対照表　収支計算書(月次)'!R9</f>
        <v>25000</v>
      </c>
      <c r="T9" s="11">
        <f>'正味財産増減　貸借対照表　収支計算書(月次)'!S9</f>
        <v>25000</v>
      </c>
      <c r="U9" s="11">
        <f>'正味財産増減　貸借対照表　収支計算書(月次)'!T9</f>
        <v>25000</v>
      </c>
      <c r="V9" s="11">
        <f>'正味財産増減　貸借対照表　収支計算書(月次)'!U9</f>
        <v>25000</v>
      </c>
      <c r="W9" s="11">
        <f>'正味財産増減　貸借対照表　収支計算書(月次)'!V9</f>
        <v>25000</v>
      </c>
      <c r="X9" s="11">
        <f>'正味財産増減　貸借対照表　収支計算書(月次)'!W9</f>
        <v>25000</v>
      </c>
      <c r="Y9" s="11">
        <f>'正味財産増減　貸借対照表　収支計算書(月次)'!X9</f>
        <v>25000</v>
      </c>
      <c r="Z9" s="11">
        <f>'正味財産増減　貸借対照表　収支計算書(月次)'!Y9</f>
        <v>25000</v>
      </c>
      <c r="AA9" s="133">
        <f t="shared" si="6"/>
        <v>300000</v>
      </c>
      <c r="AB9" s="11">
        <f>'正味財産増減　貸借対照表　収支計算書(月次)'!Z9</f>
        <v>35000</v>
      </c>
      <c r="AC9" s="11">
        <f>'正味財産増減　貸借対照表　収支計算書(月次)'!AA9</f>
        <v>35000</v>
      </c>
      <c r="AD9" s="11">
        <f>'正味財産増減　貸借対照表　収支計算書(月次)'!AB9</f>
        <v>35000</v>
      </c>
      <c r="AE9" s="11">
        <f>'正味財産増減　貸借対照表　収支計算書(月次)'!AC9</f>
        <v>35000</v>
      </c>
      <c r="AF9" s="11">
        <f>'正味財産増減　貸借対照表　収支計算書(月次)'!AD9</f>
        <v>35000</v>
      </c>
      <c r="AG9" s="11">
        <f>'正味財産増減　貸借対照表　収支計算書(月次)'!AE9</f>
        <v>35000</v>
      </c>
      <c r="AH9" s="11">
        <f>'正味財産増減　貸借対照表　収支計算書(月次)'!AF9</f>
        <v>35000</v>
      </c>
      <c r="AI9" s="11">
        <f>'正味財産増減　貸借対照表　収支計算書(月次)'!AG9</f>
        <v>35000</v>
      </c>
      <c r="AJ9" s="11">
        <f>'正味財産増減　貸借対照表　収支計算書(月次)'!AH9</f>
        <v>35000</v>
      </c>
      <c r="AK9" s="11">
        <f>'正味財産増減　貸借対照表　収支計算書(月次)'!AI9</f>
        <v>35000</v>
      </c>
      <c r="AL9" s="11">
        <f>'正味財産増減　貸借対照表　収支計算書(月次)'!AJ9</f>
        <v>35000</v>
      </c>
      <c r="AM9" s="11">
        <f>'正味財産増減　貸借対照表　収支計算書(月次)'!AK9</f>
        <v>35000</v>
      </c>
      <c r="AN9" s="133">
        <f t="shared" si="7"/>
        <v>420000</v>
      </c>
      <c r="AO9" s="11">
        <f>'正味財産増減　貸借対照表　収支計算書(月次)'!AL9</f>
        <v>35000</v>
      </c>
      <c r="AP9" s="11">
        <f>'正味財産増減　貸借対照表　収支計算書(月次)'!AM9</f>
        <v>35000</v>
      </c>
      <c r="AQ9" s="11">
        <f>'正味財産増減　貸借対照表　収支計算書(月次)'!AN9</f>
        <v>35000</v>
      </c>
      <c r="AR9" s="11">
        <f>'正味財産増減　貸借対照表　収支計算書(月次)'!AO9</f>
        <v>35000</v>
      </c>
      <c r="AS9" s="11">
        <f>'正味財産増減　貸借対照表　収支計算書(月次)'!AP9</f>
        <v>35000</v>
      </c>
      <c r="AT9" s="11">
        <f>'正味財産増減　貸借対照表　収支計算書(月次)'!AQ9</f>
        <v>35000</v>
      </c>
      <c r="AU9" s="11">
        <f>'正味財産増減　貸借対照表　収支計算書(月次)'!AR9</f>
        <v>35000</v>
      </c>
      <c r="AV9" s="11">
        <f>'正味財産増減　貸借対照表　収支計算書(月次)'!AS9</f>
        <v>35000</v>
      </c>
      <c r="AW9" s="11">
        <f>'正味財産増減　貸借対照表　収支計算書(月次)'!AT9</f>
        <v>35000</v>
      </c>
      <c r="AX9" s="11">
        <f>'正味財産増減　貸借対照表　収支計算書(月次)'!AU9</f>
        <v>35000</v>
      </c>
      <c r="AY9" s="11">
        <f>'正味財産増減　貸借対照表　収支計算書(月次)'!AV9</f>
        <v>35000</v>
      </c>
      <c r="AZ9" s="11">
        <f>'正味財産増減　貸借対照表　収支計算書(月次)'!AW9</f>
        <v>35000</v>
      </c>
      <c r="BA9" s="133">
        <f t="shared" si="8"/>
        <v>420000</v>
      </c>
      <c r="BB9" s="11">
        <f>'正味財産増減　貸借対照表　収支計算書(月次)'!AX9</f>
        <v>35000</v>
      </c>
      <c r="BC9" s="11">
        <f>'正味財産増減　貸借対照表　収支計算書(月次)'!AY9</f>
        <v>35000</v>
      </c>
      <c r="BD9" s="11">
        <f>'正味財産増減　貸借対照表　収支計算書(月次)'!AZ9</f>
        <v>35000</v>
      </c>
      <c r="BE9" s="11">
        <f>'正味財産増減　貸借対照表　収支計算書(月次)'!BA9</f>
        <v>35000</v>
      </c>
      <c r="BF9" s="11">
        <f>'正味財産増減　貸借対照表　収支計算書(月次)'!BB9</f>
        <v>35000</v>
      </c>
      <c r="BG9" s="11">
        <f>'正味財産増減　貸借対照表　収支計算書(月次)'!BC9</f>
        <v>35000</v>
      </c>
      <c r="BH9" s="11">
        <f>'正味財産増減　貸借対照表　収支計算書(月次)'!BD9</f>
        <v>35000</v>
      </c>
      <c r="BI9" s="11">
        <f>'正味財産増減　貸借対照表　収支計算書(月次)'!BE9</f>
        <v>35000</v>
      </c>
      <c r="BJ9" s="11">
        <f>'正味財産増減　貸借対照表　収支計算書(月次)'!BF9</f>
        <v>35000</v>
      </c>
      <c r="BK9" s="11">
        <f>'正味財産増減　貸借対照表　収支計算書(月次)'!BG9</f>
        <v>35000</v>
      </c>
      <c r="BL9" s="11">
        <f>'正味財産増減　貸借対照表　収支計算書(月次)'!BH9</f>
        <v>35000</v>
      </c>
      <c r="BM9" s="11">
        <f>'正味財産増減　貸借対照表　収支計算書(月次)'!BI9</f>
        <v>35000</v>
      </c>
      <c r="BN9" s="133">
        <f t="shared" si="9"/>
        <v>420000</v>
      </c>
    </row>
    <row r="10" spans="1:66" ht="15.9" customHeight="1" x14ac:dyDescent="0.2">
      <c r="A10" s="13" t="s">
        <v>119</v>
      </c>
      <c r="B10" s="11">
        <f>'正味財産増減　貸借対照表　収支計算書(月次)'!B10</f>
        <v>0</v>
      </c>
      <c r="C10" s="11">
        <f>'正味財産増減　貸借対照表　収支計算書(月次)'!C10</f>
        <v>0</v>
      </c>
      <c r="D10" s="11">
        <f>'正味財産増減　貸借対照表　収支計算書(月次)'!D10</f>
        <v>0</v>
      </c>
      <c r="E10" s="11">
        <f>'正味財産増減　貸借対照表　収支計算書(月次)'!E10</f>
        <v>0</v>
      </c>
      <c r="F10" s="11">
        <f>'正味財産増減　貸借対照表　収支計算書(月次)'!F10</f>
        <v>0</v>
      </c>
      <c r="G10" s="11">
        <f>'正味財産増減　貸借対照表　収支計算書(月次)'!G10</f>
        <v>0</v>
      </c>
      <c r="H10" s="11">
        <f>'正味財産増減　貸借対照表　収支計算書(月次)'!H10</f>
        <v>0</v>
      </c>
      <c r="I10" s="11">
        <f>'正味財産増減　貸借対照表　収支計算書(月次)'!I10</f>
        <v>0</v>
      </c>
      <c r="J10" s="11">
        <f>'正味財産増減　貸借対照表　収支計算書(月次)'!J10</f>
        <v>0</v>
      </c>
      <c r="K10" s="11">
        <f>'正味財産増減　貸借対照表　収支計算書(月次)'!K10</f>
        <v>0</v>
      </c>
      <c r="L10" s="11">
        <f>'正味財産増減　貸借対照表　収支計算書(月次)'!L10</f>
        <v>0</v>
      </c>
      <c r="M10" s="11">
        <f>'正味財産増減　貸借対照表　収支計算書(月次)'!M10</f>
        <v>0</v>
      </c>
      <c r="N10" s="133">
        <f t="shared" si="5"/>
        <v>0</v>
      </c>
      <c r="O10" s="11">
        <f>'正味財産増減　貸借対照表　収支計算書(月次)'!N10</f>
        <v>2500</v>
      </c>
      <c r="P10" s="11">
        <f>'正味財産増減　貸借対照表　収支計算書(月次)'!O10</f>
        <v>2500</v>
      </c>
      <c r="Q10" s="11">
        <f>'正味財産増減　貸借対照表　収支計算書(月次)'!P10</f>
        <v>2500</v>
      </c>
      <c r="R10" s="11">
        <f>'正味財産増減　貸借対照表　収支計算書(月次)'!Q10</f>
        <v>2500</v>
      </c>
      <c r="S10" s="11">
        <f>'正味財産増減　貸借対照表　収支計算書(月次)'!R10</f>
        <v>2500</v>
      </c>
      <c r="T10" s="11">
        <f>'正味財産増減　貸借対照表　収支計算書(月次)'!S10</f>
        <v>2500</v>
      </c>
      <c r="U10" s="11">
        <f>'正味財産増減　貸借対照表　収支計算書(月次)'!T10</f>
        <v>2500</v>
      </c>
      <c r="V10" s="11">
        <f>'正味財産増減　貸借対照表　収支計算書(月次)'!U10</f>
        <v>2500</v>
      </c>
      <c r="W10" s="11">
        <f>'正味財産増減　貸借対照表　収支計算書(月次)'!V10</f>
        <v>2500</v>
      </c>
      <c r="X10" s="11">
        <f>'正味財産増減　貸借対照表　収支計算書(月次)'!W10</f>
        <v>2500</v>
      </c>
      <c r="Y10" s="11">
        <f>'正味財産増減　貸借対照表　収支計算書(月次)'!X10</f>
        <v>2500</v>
      </c>
      <c r="Z10" s="11">
        <f>'正味財産増減　貸借対照表　収支計算書(月次)'!Y10</f>
        <v>2500</v>
      </c>
      <c r="AA10" s="133">
        <f t="shared" si="6"/>
        <v>30000</v>
      </c>
      <c r="AB10" s="11">
        <f>'正味財産増減　貸借対照表　収支計算書(月次)'!Z10</f>
        <v>5000</v>
      </c>
      <c r="AC10" s="11">
        <f>'正味財産増減　貸借対照表　収支計算書(月次)'!AA10</f>
        <v>5000</v>
      </c>
      <c r="AD10" s="11">
        <f>'正味財産増減　貸借対照表　収支計算書(月次)'!AB10</f>
        <v>5000</v>
      </c>
      <c r="AE10" s="11">
        <f>'正味財産増減　貸借対照表　収支計算書(月次)'!AC10</f>
        <v>5000</v>
      </c>
      <c r="AF10" s="11">
        <f>'正味財産増減　貸借対照表　収支計算書(月次)'!AD10</f>
        <v>5000</v>
      </c>
      <c r="AG10" s="11">
        <f>'正味財産増減　貸借対照表　収支計算書(月次)'!AE10</f>
        <v>5000</v>
      </c>
      <c r="AH10" s="11">
        <f>'正味財産増減　貸借対照表　収支計算書(月次)'!AF10</f>
        <v>5000</v>
      </c>
      <c r="AI10" s="11">
        <f>'正味財産増減　貸借対照表　収支計算書(月次)'!AG10</f>
        <v>5000</v>
      </c>
      <c r="AJ10" s="11">
        <f>'正味財産増減　貸借対照表　収支計算書(月次)'!AH10</f>
        <v>5000</v>
      </c>
      <c r="AK10" s="11">
        <f>'正味財産増減　貸借対照表　収支計算書(月次)'!AI10</f>
        <v>5000</v>
      </c>
      <c r="AL10" s="11">
        <f>'正味財産増減　貸借対照表　収支計算書(月次)'!AJ10</f>
        <v>5000</v>
      </c>
      <c r="AM10" s="11">
        <f>'正味財産増減　貸借対照表　収支計算書(月次)'!AK10</f>
        <v>5000</v>
      </c>
      <c r="AN10" s="133">
        <f t="shared" si="7"/>
        <v>60000</v>
      </c>
      <c r="AO10" s="11">
        <f>'正味財産増減　貸借対照表　収支計算書(月次)'!AL10</f>
        <v>5000</v>
      </c>
      <c r="AP10" s="11">
        <f>'正味財産増減　貸借対照表　収支計算書(月次)'!AM10</f>
        <v>5000</v>
      </c>
      <c r="AQ10" s="11">
        <f>'正味財産増減　貸借対照表　収支計算書(月次)'!AN10</f>
        <v>5000</v>
      </c>
      <c r="AR10" s="11">
        <f>'正味財産増減　貸借対照表　収支計算書(月次)'!AO10</f>
        <v>5000</v>
      </c>
      <c r="AS10" s="11">
        <f>'正味財産増減　貸借対照表　収支計算書(月次)'!AP10</f>
        <v>5000</v>
      </c>
      <c r="AT10" s="11">
        <f>'正味財産増減　貸借対照表　収支計算書(月次)'!AQ10</f>
        <v>5000</v>
      </c>
      <c r="AU10" s="11">
        <f>'正味財産増減　貸借対照表　収支計算書(月次)'!AR10</f>
        <v>5000</v>
      </c>
      <c r="AV10" s="11">
        <f>'正味財産増減　貸借対照表　収支計算書(月次)'!AS10</f>
        <v>5000</v>
      </c>
      <c r="AW10" s="11">
        <f>'正味財産増減　貸借対照表　収支計算書(月次)'!AT10</f>
        <v>5000</v>
      </c>
      <c r="AX10" s="11">
        <f>'正味財産増減　貸借対照表　収支計算書(月次)'!AU10</f>
        <v>5000</v>
      </c>
      <c r="AY10" s="11">
        <f>'正味財産増減　貸借対照表　収支計算書(月次)'!AV10</f>
        <v>5000</v>
      </c>
      <c r="AZ10" s="11">
        <f>'正味財産増減　貸借対照表　収支計算書(月次)'!AW10</f>
        <v>5000</v>
      </c>
      <c r="BA10" s="133">
        <f t="shared" si="8"/>
        <v>60000</v>
      </c>
      <c r="BB10" s="11">
        <f>'正味財産増減　貸借対照表　収支計算書(月次)'!AX10</f>
        <v>5000</v>
      </c>
      <c r="BC10" s="11">
        <f>'正味財産増減　貸借対照表　収支計算書(月次)'!AY10</f>
        <v>5000</v>
      </c>
      <c r="BD10" s="11">
        <f>'正味財産増減　貸借対照表　収支計算書(月次)'!AZ10</f>
        <v>5000</v>
      </c>
      <c r="BE10" s="11">
        <f>'正味財産増減　貸借対照表　収支計算書(月次)'!BA10</f>
        <v>5000</v>
      </c>
      <c r="BF10" s="11">
        <f>'正味財産増減　貸借対照表　収支計算書(月次)'!BB10</f>
        <v>5000</v>
      </c>
      <c r="BG10" s="11">
        <f>'正味財産増減　貸借対照表　収支計算書(月次)'!BC10</f>
        <v>5000</v>
      </c>
      <c r="BH10" s="11">
        <f>'正味財産増減　貸借対照表　収支計算書(月次)'!BD10</f>
        <v>5000</v>
      </c>
      <c r="BI10" s="11">
        <f>'正味財産増減　貸借対照表　収支計算書(月次)'!BE10</f>
        <v>5000</v>
      </c>
      <c r="BJ10" s="11">
        <f>'正味財産増減　貸借対照表　収支計算書(月次)'!BF10</f>
        <v>5000</v>
      </c>
      <c r="BK10" s="11">
        <f>'正味財産増減　貸借対照表　収支計算書(月次)'!BG10</f>
        <v>5000</v>
      </c>
      <c r="BL10" s="11">
        <f>'正味財産増減　貸借対照表　収支計算書(月次)'!BH10</f>
        <v>5000</v>
      </c>
      <c r="BM10" s="11">
        <f>'正味財産増減　貸借対照表　収支計算書(月次)'!BI10</f>
        <v>5000</v>
      </c>
      <c r="BN10" s="133">
        <f t="shared" si="9"/>
        <v>60000</v>
      </c>
    </row>
    <row r="11" spans="1:66" ht="15.9" customHeight="1" x14ac:dyDescent="0.2">
      <c r="A11" s="10" t="s">
        <v>43</v>
      </c>
      <c r="B11" s="12">
        <f>SUBTOTAL(9,B12:B13)</f>
        <v>0</v>
      </c>
      <c r="C11" s="12">
        <f t="shared" ref="C11:M11" si="10">SUBTOTAL(9,C12:C13)</f>
        <v>0</v>
      </c>
      <c r="D11" s="12">
        <f t="shared" si="10"/>
        <v>0</v>
      </c>
      <c r="E11" s="12">
        <f t="shared" si="10"/>
        <v>0</v>
      </c>
      <c r="F11" s="12">
        <f t="shared" si="10"/>
        <v>0</v>
      </c>
      <c r="G11" s="12">
        <f t="shared" si="10"/>
        <v>0</v>
      </c>
      <c r="H11" s="12">
        <f t="shared" si="10"/>
        <v>0</v>
      </c>
      <c r="I11" s="12">
        <f t="shared" si="10"/>
        <v>0</v>
      </c>
      <c r="J11" s="12">
        <f t="shared" si="10"/>
        <v>0</v>
      </c>
      <c r="K11" s="12">
        <f t="shared" si="10"/>
        <v>0</v>
      </c>
      <c r="L11" s="12">
        <f t="shared" si="10"/>
        <v>0</v>
      </c>
      <c r="M11" s="12">
        <f t="shared" si="10"/>
        <v>0</v>
      </c>
      <c r="N11" s="132">
        <f t="shared" si="5"/>
        <v>0</v>
      </c>
      <c r="O11" s="12">
        <f>'正味財産増減　貸借対照表　収支計算書(月次)'!N11</f>
        <v>0</v>
      </c>
      <c r="P11" s="12">
        <f>'正味財産増減　貸借対照表　収支計算書(月次)'!O11</f>
        <v>0</v>
      </c>
      <c r="Q11" s="12">
        <f>'正味財産増減　貸借対照表　収支計算書(月次)'!P11</f>
        <v>0</v>
      </c>
      <c r="R11" s="12">
        <f>'正味財産増減　貸借対照表　収支計算書(月次)'!Q11</f>
        <v>0</v>
      </c>
      <c r="S11" s="12">
        <f>'正味財産増減　貸借対照表　収支計算書(月次)'!R11</f>
        <v>0</v>
      </c>
      <c r="T11" s="12">
        <f>'正味財産増減　貸借対照表　収支計算書(月次)'!S11</f>
        <v>0</v>
      </c>
      <c r="U11" s="12">
        <f>'正味財産増減　貸借対照表　収支計算書(月次)'!T11</f>
        <v>0</v>
      </c>
      <c r="V11" s="12">
        <f>'正味財産増減　貸借対照表　収支計算書(月次)'!U11</f>
        <v>0</v>
      </c>
      <c r="W11" s="12">
        <f>'正味財産増減　貸借対照表　収支計算書(月次)'!V11</f>
        <v>0</v>
      </c>
      <c r="X11" s="12">
        <f>'正味財産増減　貸借対照表　収支計算書(月次)'!W11</f>
        <v>0</v>
      </c>
      <c r="Y11" s="12">
        <f>'正味財産増減　貸借対照表　収支計算書(月次)'!X11</f>
        <v>0</v>
      </c>
      <c r="Z11" s="12">
        <f>'正味財産増減　貸借対照表　収支計算書(月次)'!Y11</f>
        <v>0</v>
      </c>
      <c r="AA11" s="132">
        <f t="shared" si="6"/>
        <v>0</v>
      </c>
      <c r="AB11" s="12">
        <f>'正味財産増減　貸借対照表　収支計算書(月次)'!Z11</f>
        <v>0</v>
      </c>
      <c r="AC11" s="12">
        <f>'正味財産増減　貸借対照表　収支計算書(月次)'!AA11</f>
        <v>0</v>
      </c>
      <c r="AD11" s="12">
        <f>'正味財産増減　貸借対照表　収支計算書(月次)'!AB11</f>
        <v>0</v>
      </c>
      <c r="AE11" s="12">
        <f>'正味財産増減　貸借対照表　収支計算書(月次)'!AC11</f>
        <v>0</v>
      </c>
      <c r="AF11" s="12">
        <f>'正味財産増減　貸借対照表　収支計算書(月次)'!AD11</f>
        <v>0</v>
      </c>
      <c r="AG11" s="12">
        <f>'正味財産増減　貸借対照表　収支計算書(月次)'!AE11</f>
        <v>0</v>
      </c>
      <c r="AH11" s="12">
        <f>'正味財産増減　貸借対照表　収支計算書(月次)'!AF11</f>
        <v>0</v>
      </c>
      <c r="AI11" s="12">
        <f>'正味財産増減　貸借対照表　収支計算書(月次)'!AG11</f>
        <v>0</v>
      </c>
      <c r="AJ11" s="12">
        <f>'正味財産増減　貸借対照表　収支計算書(月次)'!AH11</f>
        <v>0</v>
      </c>
      <c r="AK11" s="12">
        <f>'正味財産増減　貸借対照表　収支計算書(月次)'!AI11</f>
        <v>0</v>
      </c>
      <c r="AL11" s="12">
        <f>'正味財産増減　貸借対照表　収支計算書(月次)'!AJ11</f>
        <v>0</v>
      </c>
      <c r="AM11" s="12">
        <f>'正味財産増減　貸借対照表　収支計算書(月次)'!AK11</f>
        <v>0</v>
      </c>
      <c r="AN11" s="132">
        <f t="shared" si="7"/>
        <v>0</v>
      </c>
      <c r="AO11" s="12">
        <f>'正味財産増減　貸借対照表　収支計算書(月次)'!AL11</f>
        <v>0</v>
      </c>
      <c r="AP11" s="12">
        <f>'正味財産増減　貸借対照表　収支計算書(月次)'!AM11</f>
        <v>0</v>
      </c>
      <c r="AQ11" s="12">
        <f>'正味財産増減　貸借対照表　収支計算書(月次)'!AN11</f>
        <v>0</v>
      </c>
      <c r="AR11" s="12">
        <f>'正味財産増減　貸借対照表　収支計算書(月次)'!AO11</f>
        <v>0</v>
      </c>
      <c r="AS11" s="12">
        <f>'正味財産増減　貸借対照表　収支計算書(月次)'!AP11</f>
        <v>0</v>
      </c>
      <c r="AT11" s="12">
        <f>'正味財産増減　貸借対照表　収支計算書(月次)'!AQ11</f>
        <v>0</v>
      </c>
      <c r="AU11" s="12">
        <f>'正味財産増減　貸借対照表　収支計算書(月次)'!AR11</f>
        <v>0</v>
      </c>
      <c r="AV11" s="12">
        <f>'正味財産増減　貸借対照表　収支計算書(月次)'!AS11</f>
        <v>0</v>
      </c>
      <c r="AW11" s="12">
        <f>'正味財産増減　貸借対照表　収支計算書(月次)'!AT11</f>
        <v>0</v>
      </c>
      <c r="AX11" s="12">
        <f>'正味財産増減　貸借対照表　収支計算書(月次)'!AU11</f>
        <v>0</v>
      </c>
      <c r="AY11" s="12">
        <f>'正味財産増減　貸借対照表　収支計算書(月次)'!AV11</f>
        <v>0</v>
      </c>
      <c r="AZ11" s="12">
        <f>'正味財産増減　貸借対照表　収支計算書(月次)'!AW11</f>
        <v>0</v>
      </c>
      <c r="BA11" s="132">
        <f t="shared" si="8"/>
        <v>0</v>
      </c>
      <c r="BB11" s="12">
        <f>'正味財産増減　貸借対照表　収支計算書(月次)'!AX11</f>
        <v>0</v>
      </c>
      <c r="BC11" s="12">
        <f>'正味財産増減　貸借対照表　収支計算書(月次)'!AY11</f>
        <v>0</v>
      </c>
      <c r="BD11" s="12">
        <f>'正味財産増減　貸借対照表　収支計算書(月次)'!AZ11</f>
        <v>0</v>
      </c>
      <c r="BE11" s="12">
        <f>'正味財産増減　貸借対照表　収支計算書(月次)'!BA11</f>
        <v>0</v>
      </c>
      <c r="BF11" s="12">
        <f>'正味財産増減　貸借対照表　収支計算書(月次)'!BB11</f>
        <v>0</v>
      </c>
      <c r="BG11" s="12">
        <f>'正味財産増減　貸借対照表　収支計算書(月次)'!BC11</f>
        <v>0</v>
      </c>
      <c r="BH11" s="12">
        <f>'正味財産増減　貸借対照表　収支計算書(月次)'!BD11</f>
        <v>0</v>
      </c>
      <c r="BI11" s="12">
        <f>'正味財産増減　貸借対照表　収支計算書(月次)'!BE11</f>
        <v>0</v>
      </c>
      <c r="BJ11" s="12">
        <f>'正味財産増減　貸借対照表　収支計算書(月次)'!BF11</f>
        <v>0</v>
      </c>
      <c r="BK11" s="12">
        <f>'正味財産増減　貸借対照表　収支計算書(月次)'!BG11</f>
        <v>0</v>
      </c>
      <c r="BL11" s="12">
        <f>'正味財産増減　貸借対照表　収支計算書(月次)'!BH11</f>
        <v>0</v>
      </c>
      <c r="BM11" s="12">
        <f>'正味財産増減　貸借対照表　収支計算書(月次)'!BI11</f>
        <v>0</v>
      </c>
      <c r="BN11" s="132">
        <f t="shared" si="9"/>
        <v>0</v>
      </c>
    </row>
    <row r="12" spans="1:66" ht="15.9" customHeight="1" x14ac:dyDescent="0.2">
      <c r="A12" s="13" t="s">
        <v>38</v>
      </c>
      <c r="B12" s="11">
        <f>'正味財産増減　貸借対照表　収支計算書(月次)'!B12</f>
        <v>0</v>
      </c>
      <c r="C12" s="11">
        <f>'正味財産増減　貸借対照表　収支計算書(月次)'!C12</f>
        <v>0</v>
      </c>
      <c r="D12" s="11">
        <f>'正味財産増減　貸借対照表　収支計算書(月次)'!D12</f>
        <v>0</v>
      </c>
      <c r="E12" s="11">
        <f>'正味財産増減　貸借対照表　収支計算書(月次)'!E12</f>
        <v>0</v>
      </c>
      <c r="F12" s="11">
        <f>'正味財産増減　貸借対照表　収支計算書(月次)'!F12</f>
        <v>0</v>
      </c>
      <c r="G12" s="11">
        <f>'正味財産増減　貸借対照表　収支計算書(月次)'!G12</f>
        <v>0</v>
      </c>
      <c r="H12" s="11">
        <f>'正味財産増減　貸借対照表　収支計算書(月次)'!H12</f>
        <v>0</v>
      </c>
      <c r="I12" s="11">
        <f>'正味財産増減　貸借対照表　収支計算書(月次)'!I12</f>
        <v>0</v>
      </c>
      <c r="J12" s="11">
        <f>'正味財産増減　貸借対照表　収支計算書(月次)'!J12</f>
        <v>0</v>
      </c>
      <c r="K12" s="11">
        <f>'正味財産増減　貸借対照表　収支計算書(月次)'!K12</f>
        <v>0</v>
      </c>
      <c r="L12" s="11">
        <f>'正味財産増減　貸借対照表　収支計算書(月次)'!L12</f>
        <v>0</v>
      </c>
      <c r="M12" s="11">
        <f>'正味財産増減　貸借対照表　収支計算書(月次)'!M12</f>
        <v>0</v>
      </c>
      <c r="N12" s="133">
        <f t="shared" si="5"/>
        <v>0</v>
      </c>
      <c r="O12" s="11">
        <f>'正味財産増減　貸借対照表　収支計算書(月次)'!N12</f>
        <v>0</v>
      </c>
      <c r="P12" s="11">
        <f>'正味財産増減　貸借対照表　収支計算書(月次)'!O12</f>
        <v>0</v>
      </c>
      <c r="Q12" s="11">
        <f>'正味財産増減　貸借対照表　収支計算書(月次)'!P12</f>
        <v>0</v>
      </c>
      <c r="R12" s="11">
        <f>'正味財産増減　貸借対照表　収支計算書(月次)'!Q12</f>
        <v>0</v>
      </c>
      <c r="S12" s="11">
        <f>'正味財産増減　貸借対照表　収支計算書(月次)'!R12</f>
        <v>0</v>
      </c>
      <c r="T12" s="11">
        <f>'正味財産増減　貸借対照表　収支計算書(月次)'!S12</f>
        <v>0</v>
      </c>
      <c r="U12" s="11">
        <f>'正味財産増減　貸借対照表　収支計算書(月次)'!T12</f>
        <v>0</v>
      </c>
      <c r="V12" s="11">
        <f>'正味財産増減　貸借対照表　収支計算書(月次)'!U12</f>
        <v>0</v>
      </c>
      <c r="W12" s="11">
        <f>'正味財産増減　貸借対照表　収支計算書(月次)'!V12</f>
        <v>0</v>
      </c>
      <c r="X12" s="11">
        <f>'正味財産増減　貸借対照表　収支計算書(月次)'!W12</f>
        <v>0</v>
      </c>
      <c r="Y12" s="11">
        <f>'正味財産増減　貸借対照表　収支計算書(月次)'!X12</f>
        <v>0</v>
      </c>
      <c r="Z12" s="11">
        <f>'正味財産増減　貸借対照表　収支計算書(月次)'!Y12</f>
        <v>0</v>
      </c>
      <c r="AA12" s="133">
        <f t="shared" si="6"/>
        <v>0</v>
      </c>
      <c r="AB12" s="11">
        <f>'正味財産増減　貸借対照表　収支計算書(月次)'!Z12</f>
        <v>0</v>
      </c>
      <c r="AC12" s="11">
        <f>'正味財産増減　貸借対照表　収支計算書(月次)'!AA12</f>
        <v>0</v>
      </c>
      <c r="AD12" s="11">
        <f>'正味財産増減　貸借対照表　収支計算書(月次)'!AB12</f>
        <v>0</v>
      </c>
      <c r="AE12" s="11">
        <f>'正味財産増減　貸借対照表　収支計算書(月次)'!AC12</f>
        <v>0</v>
      </c>
      <c r="AF12" s="11">
        <f>'正味財産増減　貸借対照表　収支計算書(月次)'!AD12</f>
        <v>0</v>
      </c>
      <c r="AG12" s="11">
        <f>'正味財産増減　貸借対照表　収支計算書(月次)'!AE12</f>
        <v>0</v>
      </c>
      <c r="AH12" s="11">
        <f>'正味財産増減　貸借対照表　収支計算書(月次)'!AF12</f>
        <v>0</v>
      </c>
      <c r="AI12" s="11">
        <f>'正味財産増減　貸借対照表　収支計算書(月次)'!AG12</f>
        <v>0</v>
      </c>
      <c r="AJ12" s="11">
        <f>'正味財産増減　貸借対照表　収支計算書(月次)'!AH12</f>
        <v>0</v>
      </c>
      <c r="AK12" s="11">
        <f>'正味財産増減　貸借対照表　収支計算書(月次)'!AI12</f>
        <v>0</v>
      </c>
      <c r="AL12" s="11">
        <f>'正味財産増減　貸借対照表　収支計算書(月次)'!AJ12</f>
        <v>0</v>
      </c>
      <c r="AM12" s="11">
        <f>'正味財産増減　貸借対照表　収支計算書(月次)'!AK12</f>
        <v>0</v>
      </c>
      <c r="AN12" s="133">
        <f t="shared" si="7"/>
        <v>0</v>
      </c>
      <c r="AO12" s="11">
        <f>'正味財産増減　貸借対照表　収支計算書(月次)'!AL12</f>
        <v>0</v>
      </c>
      <c r="AP12" s="11">
        <f>'正味財産増減　貸借対照表　収支計算書(月次)'!AM12</f>
        <v>0</v>
      </c>
      <c r="AQ12" s="11">
        <f>'正味財産増減　貸借対照表　収支計算書(月次)'!AN12</f>
        <v>0</v>
      </c>
      <c r="AR12" s="11">
        <f>'正味財産増減　貸借対照表　収支計算書(月次)'!AO12</f>
        <v>0</v>
      </c>
      <c r="AS12" s="11">
        <f>'正味財産増減　貸借対照表　収支計算書(月次)'!AP12</f>
        <v>0</v>
      </c>
      <c r="AT12" s="11">
        <f>'正味財産増減　貸借対照表　収支計算書(月次)'!AQ12</f>
        <v>0</v>
      </c>
      <c r="AU12" s="11">
        <f>'正味財産増減　貸借対照表　収支計算書(月次)'!AR12</f>
        <v>0</v>
      </c>
      <c r="AV12" s="11">
        <f>'正味財産増減　貸借対照表　収支計算書(月次)'!AS12</f>
        <v>0</v>
      </c>
      <c r="AW12" s="11">
        <f>'正味財産増減　貸借対照表　収支計算書(月次)'!AT12</f>
        <v>0</v>
      </c>
      <c r="AX12" s="11">
        <f>'正味財産増減　貸借対照表　収支計算書(月次)'!AU12</f>
        <v>0</v>
      </c>
      <c r="AY12" s="11">
        <f>'正味財産増減　貸借対照表　収支計算書(月次)'!AV12</f>
        <v>0</v>
      </c>
      <c r="AZ12" s="11">
        <f>'正味財産増減　貸借対照表　収支計算書(月次)'!AW12</f>
        <v>0</v>
      </c>
      <c r="BA12" s="133">
        <f t="shared" si="8"/>
        <v>0</v>
      </c>
      <c r="BB12" s="11">
        <f>'正味財産増減　貸借対照表　収支計算書(月次)'!AX12</f>
        <v>0</v>
      </c>
      <c r="BC12" s="11">
        <f>'正味財産増減　貸借対照表　収支計算書(月次)'!AY12</f>
        <v>0</v>
      </c>
      <c r="BD12" s="11">
        <f>'正味財産増減　貸借対照表　収支計算書(月次)'!AZ12</f>
        <v>0</v>
      </c>
      <c r="BE12" s="11">
        <f>'正味財産増減　貸借対照表　収支計算書(月次)'!BA12</f>
        <v>0</v>
      </c>
      <c r="BF12" s="11">
        <f>'正味財産増減　貸借対照表　収支計算書(月次)'!BB12</f>
        <v>0</v>
      </c>
      <c r="BG12" s="11">
        <f>'正味財産増減　貸借対照表　収支計算書(月次)'!BC12</f>
        <v>0</v>
      </c>
      <c r="BH12" s="11">
        <f>'正味財産増減　貸借対照表　収支計算書(月次)'!BD12</f>
        <v>0</v>
      </c>
      <c r="BI12" s="11">
        <f>'正味財産増減　貸借対照表　収支計算書(月次)'!BE12</f>
        <v>0</v>
      </c>
      <c r="BJ12" s="11">
        <f>'正味財産増減　貸借対照表　収支計算書(月次)'!BF12</f>
        <v>0</v>
      </c>
      <c r="BK12" s="11">
        <f>'正味財産増減　貸借対照表　収支計算書(月次)'!BG12</f>
        <v>0</v>
      </c>
      <c r="BL12" s="11">
        <f>'正味財産増減　貸借対照表　収支計算書(月次)'!BH12</f>
        <v>0</v>
      </c>
      <c r="BM12" s="11">
        <f>'正味財産増減　貸借対照表　収支計算書(月次)'!BI12</f>
        <v>0</v>
      </c>
      <c r="BN12" s="133">
        <f t="shared" si="9"/>
        <v>0</v>
      </c>
    </row>
    <row r="13" spans="1:66" ht="15.9" customHeight="1" x14ac:dyDescent="0.2">
      <c r="A13" s="13" t="s">
        <v>38</v>
      </c>
      <c r="B13" s="11">
        <f>'正味財産増減　貸借対照表　収支計算書(月次)'!B13</f>
        <v>0</v>
      </c>
      <c r="C13" s="11">
        <f>'正味財産増減　貸借対照表　収支計算書(月次)'!C13</f>
        <v>0</v>
      </c>
      <c r="D13" s="11">
        <f>'正味財産増減　貸借対照表　収支計算書(月次)'!D13</f>
        <v>0</v>
      </c>
      <c r="E13" s="11">
        <f>'正味財産増減　貸借対照表　収支計算書(月次)'!E13</f>
        <v>0</v>
      </c>
      <c r="F13" s="11">
        <f>'正味財産増減　貸借対照表　収支計算書(月次)'!F13</f>
        <v>0</v>
      </c>
      <c r="G13" s="11">
        <f>'正味財産増減　貸借対照表　収支計算書(月次)'!G13</f>
        <v>0</v>
      </c>
      <c r="H13" s="11">
        <f>'正味財産増減　貸借対照表　収支計算書(月次)'!H13</f>
        <v>0</v>
      </c>
      <c r="I13" s="11">
        <f>'正味財産増減　貸借対照表　収支計算書(月次)'!I13</f>
        <v>0</v>
      </c>
      <c r="J13" s="11">
        <f>'正味財産増減　貸借対照表　収支計算書(月次)'!J13</f>
        <v>0</v>
      </c>
      <c r="K13" s="11">
        <f>'正味財産増減　貸借対照表　収支計算書(月次)'!K13</f>
        <v>0</v>
      </c>
      <c r="L13" s="11">
        <f>'正味財産増減　貸借対照表　収支計算書(月次)'!L13</f>
        <v>0</v>
      </c>
      <c r="M13" s="11">
        <f>'正味財産増減　貸借対照表　収支計算書(月次)'!M13</f>
        <v>0</v>
      </c>
      <c r="N13" s="133">
        <f t="shared" si="5"/>
        <v>0</v>
      </c>
      <c r="O13" s="11">
        <f>'正味財産増減　貸借対照表　収支計算書(月次)'!N13</f>
        <v>0</v>
      </c>
      <c r="P13" s="11">
        <f>'正味財産増減　貸借対照表　収支計算書(月次)'!O13</f>
        <v>0</v>
      </c>
      <c r="Q13" s="11">
        <f>'正味財産増減　貸借対照表　収支計算書(月次)'!P13</f>
        <v>0</v>
      </c>
      <c r="R13" s="11">
        <f>'正味財産増減　貸借対照表　収支計算書(月次)'!Q13</f>
        <v>0</v>
      </c>
      <c r="S13" s="11">
        <f>'正味財産増減　貸借対照表　収支計算書(月次)'!R13</f>
        <v>0</v>
      </c>
      <c r="T13" s="11">
        <f>'正味財産増減　貸借対照表　収支計算書(月次)'!S13</f>
        <v>0</v>
      </c>
      <c r="U13" s="11">
        <f>'正味財産増減　貸借対照表　収支計算書(月次)'!T13</f>
        <v>0</v>
      </c>
      <c r="V13" s="11">
        <f>'正味財産増減　貸借対照表　収支計算書(月次)'!U13</f>
        <v>0</v>
      </c>
      <c r="W13" s="11">
        <f>'正味財産増減　貸借対照表　収支計算書(月次)'!V13</f>
        <v>0</v>
      </c>
      <c r="X13" s="11">
        <f>'正味財産増減　貸借対照表　収支計算書(月次)'!W13</f>
        <v>0</v>
      </c>
      <c r="Y13" s="11">
        <f>'正味財産増減　貸借対照表　収支計算書(月次)'!X13</f>
        <v>0</v>
      </c>
      <c r="Z13" s="11">
        <f>'正味財産増減　貸借対照表　収支計算書(月次)'!Y13</f>
        <v>0</v>
      </c>
      <c r="AA13" s="133">
        <f t="shared" si="6"/>
        <v>0</v>
      </c>
      <c r="AB13" s="11">
        <f>'正味財産増減　貸借対照表　収支計算書(月次)'!Z13</f>
        <v>0</v>
      </c>
      <c r="AC13" s="11">
        <f>'正味財産増減　貸借対照表　収支計算書(月次)'!AA13</f>
        <v>0</v>
      </c>
      <c r="AD13" s="11">
        <f>'正味財産増減　貸借対照表　収支計算書(月次)'!AB13</f>
        <v>0</v>
      </c>
      <c r="AE13" s="11">
        <f>'正味財産増減　貸借対照表　収支計算書(月次)'!AC13</f>
        <v>0</v>
      </c>
      <c r="AF13" s="11">
        <f>'正味財産増減　貸借対照表　収支計算書(月次)'!AD13</f>
        <v>0</v>
      </c>
      <c r="AG13" s="11">
        <f>'正味財産増減　貸借対照表　収支計算書(月次)'!AE13</f>
        <v>0</v>
      </c>
      <c r="AH13" s="11">
        <f>'正味財産増減　貸借対照表　収支計算書(月次)'!AF13</f>
        <v>0</v>
      </c>
      <c r="AI13" s="11">
        <f>'正味財産増減　貸借対照表　収支計算書(月次)'!AG13</f>
        <v>0</v>
      </c>
      <c r="AJ13" s="11">
        <f>'正味財産増減　貸借対照表　収支計算書(月次)'!AH13</f>
        <v>0</v>
      </c>
      <c r="AK13" s="11">
        <f>'正味財産増減　貸借対照表　収支計算書(月次)'!AI13</f>
        <v>0</v>
      </c>
      <c r="AL13" s="11">
        <f>'正味財産増減　貸借対照表　収支計算書(月次)'!AJ13</f>
        <v>0</v>
      </c>
      <c r="AM13" s="11">
        <f>'正味財産増減　貸借対照表　収支計算書(月次)'!AK13</f>
        <v>0</v>
      </c>
      <c r="AN13" s="133">
        <f t="shared" si="7"/>
        <v>0</v>
      </c>
      <c r="AO13" s="11">
        <f>'正味財産増減　貸借対照表　収支計算書(月次)'!AL13</f>
        <v>0</v>
      </c>
      <c r="AP13" s="11">
        <f>'正味財産増減　貸借対照表　収支計算書(月次)'!AM13</f>
        <v>0</v>
      </c>
      <c r="AQ13" s="11">
        <f>'正味財産増減　貸借対照表　収支計算書(月次)'!AN13</f>
        <v>0</v>
      </c>
      <c r="AR13" s="11">
        <f>'正味財産増減　貸借対照表　収支計算書(月次)'!AO13</f>
        <v>0</v>
      </c>
      <c r="AS13" s="11">
        <f>'正味財産増減　貸借対照表　収支計算書(月次)'!AP13</f>
        <v>0</v>
      </c>
      <c r="AT13" s="11">
        <f>'正味財産増減　貸借対照表　収支計算書(月次)'!AQ13</f>
        <v>0</v>
      </c>
      <c r="AU13" s="11">
        <f>'正味財産増減　貸借対照表　収支計算書(月次)'!AR13</f>
        <v>0</v>
      </c>
      <c r="AV13" s="11">
        <f>'正味財産増減　貸借対照表　収支計算書(月次)'!AS13</f>
        <v>0</v>
      </c>
      <c r="AW13" s="11">
        <f>'正味財産増減　貸借対照表　収支計算書(月次)'!AT13</f>
        <v>0</v>
      </c>
      <c r="AX13" s="11">
        <f>'正味財産増減　貸借対照表　収支計算書(月次)'!AU13</f>
        <v>0</v>
      </c>
      <c r="AY13" s="11">
        <f>'正味財産増減　貸借対照表　収支計算書(月次)'!AV13</f>
        <v>0</v>
      </c>
      <c r="AZ13" s="11">
        <f>'正味財産増減　貸借対照表　収支計算書(月次)'!AW13</f>
        <v>0</v>
      </c>
      <c r="BA13" s="133">
        <f t="shared" si="8"/>
        <v>0</v>
      </c>
      <c r="BB13" s="11">
        <f>'正味財産増減　貸借対照表　収支計算書(月次)'!AX13</f>
        <v>0</v>
      </c>
      <c r="BC13" s="11">
        <f>'正味財産増減　貸借対照表　収支計算書(月次)'!AY13</f>
        <v>0</v>
      </c>
      <c r="BD13" s="11">
        <f>'正味財産増減　貸借対照表　収支計算書(月次)'!AZ13</f>
        <v>0</v>
      </c>
      <c r="BE13" s="11">
        <f>'正味財産増減　貸借対照表　収支計算書(月次)'!BA13</f>
        <v>0</v>
      </c>
      <c r="BF13" s="11">
        <f>'正味財産増減　貸借対照表　収支計算書(月次)'!BB13</f>
        <v>0</v>
      </c>
      <c r="BG13" s="11">
        <f>'正味財産増減　貸借対照表　収支計算書(月次)'!BC13</f>
        <v>0</v>
      </c>
      <c r="BH13" s="11">
        <f>'正味財産増減　貸借対照表　収支計算書(月次)'!BD13</f>
        <v>0</v>
      </c>
      <c r="BI13" s="11">
        <f>'正味財産増減　貸借対照表　収支計算書(月次)'!BE13</f>
        <v>0</v>
      </c>
      <c r="BJ13" s="11">
        <f>'正味財産増減　貸借対照表　収支計算書(月次)'!BF13</f>
        <v>0</v>
      </c>
      <c r="BK13" s="11">
        <f>'正味財産増減　貸借対照表　収支計算書(月次)'!BG13</f>
        <v>0</v>
      </c>
      <c r="BL13" s="11">
        <f>'正味財産増減　貸借対照表　収支計算書(月次)'!BH13</f>
        <v>0</v>
      </c>
      <c r="BM13" s="11">
        <f>'正味財産増減　貸借対照表　収支計算書(月次)'!BI13</f>
        <v>0</v>
      </c>
      <c r="BN13" s="133">
        <f t="shared" si="9"/>
        <v>0</v>
      </c>
    </row>
    <row r="14" spans="1:66" s="14" customFormat="1" ht="15.9" customHeight="1" x14ac:dyDescent="0.2">
      <c r="A14" s="10" t="s">
        <v>44</v>
      </c>
      <c r="B14" s="12">
        <f>'正味財産増減　貸借対照表　収支計算書(月次)'!B14</f>
        <v>0</v>
      </c>
      <c r="C14" s="12">
        <f>'正味財産増減　貸借対照表　収支計算書(月次)'!C14</f>
        <v>0</v>
      </c>
      <c r="D14" s="12">
        <f>'正味財産増減　貸借対照表　収支計算書(月次)'!D14</f>
        <v>0</v>
      </c>
      <c r="E14" s="12">
        <f>'正味財産増減　貸借対照表　収支計算書(月次)'!E14</f>
        <v>0</v>
      </c>
      <c r="F14" s="12">
        <f>'正味財産増減　貸借対照表　収支計算書(月次)'!F14</f>
        <v>0</v>
      </c>
      <c r="G14" s="12">
        <f>'正味財産増減　貸借対照表　収支計算書(月次)'!G14</f>
        <v>0</v>
      </c>
      <c r="H14" s="12">
        <f>'正味財産増減　貸借対照表　収支計算書(月次)'!H14</f>
        <v>0</v>
      </c>
      <c r="I14" s="12">
        <f>'正味財産増減　貸借対照表　収支計算書(月次)'!I14</f>
        <v>0</v>
      </c>
      <c r="J14" s="12">
        <f>'正味財産増減　貸借対照表　収支計算書(月次)'!J14</f>
        <v>0</v>
      </c>
      <c r="K14" s="12">
        <f>'正味財産増減　貸借対照表　収支計算書(月次)'!K14</f>
        <v>0</v>
      </c>
      <c r="L14" s="12">
        <f>'正味財産増減　貸借対照表　収支計算書(月次)'!L14</f>
        <v>0</v>
      </c>
      <c r="M14" s="12">
        <f>'正味財産増減　貸借対照表　収支計算書(月次)'!M14</f>
        <v>0</v>
      </c>
      <c r="N14" s="132">
        <f t="shared" si="5"/>
        <v>0</v>
      </c>
      <c r="O14" s="12">
        <f>'正味財産増減　貸借対照表　収支計算書(月次)'!N14</f>
        <v>0</v>
      </c>
      <c r="P14" s="12">
        <f>'正味財産増減　貸借対照表　収支計算書(月次)'!O14</f>
        <v>0</v>
      </c>
      <c r="Q14" s="12">
        <f>'正味財産増減　貸借対照表　収支計算書(月次)'!P14</f>
        <v>0</v>
      </c>
      <c r="R14" s="12">
        <f>'正味財産増減　貸借対照表　収支計算書(月次)'!Q14</f>
        <v>0</v>
      </c>
      <c r="S14" s="12">
        <f>'正味財産増減　貸借対照表　収支計算書(月次)'!R14</f>
        <v>0</v>
      </c>
      <c r="T14" s="12">
        <f>'正味財産増減　貸借対照表　収支計算書(月次)'!S14</f>
        <v>0</v>
      </c>
      <c r="U14" s="12">
        <f>'正味財産増減　貸借対照表　収支計算書(月次)'!T14</f>
        <v>0</v>
      </c>
      <c r="V14" s="12">
        <f>'正味財産増減　貸借対照表　収支計算書(月次)'!U14</f>
        <v>0</v>
      </c>
      <c r="W14" s="12">
        <f>'正味財産増減　貸借対照表　収支計算書(月次)'!V14</f>
        <v>0</v>
      </c>
      <c r="X14" s="12">
        <f>'正味財産増減　貸借対照表　収支計算書(月次)'!W14</f>
        <v>0</v>
      </c>
      <c r="Y14" s="12">
        <f>'正味財産増減　貸借対照表　収支計算書(月次)'!X14</f>
        <v>0</v>
      </c>
      <c r="Z14" s="12">
        <f>'正味財産増減　貸借対照表　収支計算書(月次)'!Y14</f>
        <v>0</v>
      </c>
      <c r="AA14" s="132">
        <f t="shared" si="6"/>
        <v>0</v>
      </c>
      <c r="AB14" s="12">
        <f>'正味財産増減　貸借対照表　収支計算書(月次)'!Z14</f>
        <v>0</v>
      </c>
      <c r="AC14" s="12">
        <f>'正味財産増減　貸借対照表　収支計算書(月次)'!AA14</f>
        <v>0</v>
      </c>
      <c r="AD14" s="12">
        <f>'正味財産増減　貸借対照表　収支計算書(月次)'!AB14</f>
        <v>0</v>
      </c>
      <c r="AE14" s="12">
        <f>'正味財産増減　貸借対照表　収支計算書(月次)'!AC14</f>
        <v>0</v>
      </c>
      <c r="AF14" s="12">
        <f>'正味財産増減　貸借対照表　収支計算書(月次)'!AD14</f>
        <v>0</v>
      </c>
      <c r="AG14" s="12">
        <f>'正味財産増減　貸借対照表　収支計算書(月次)'!AE14</f>
        <v>0</v>
      </c>
      <c r="AH14" s="12">
        <f>'正味財産増減　貸借対照表　収支計算書(月次)'!AF14</f>
        <v>0</v>
      </c>
      <c r="AI14" s="12">
        <f>'正味財産増減　貸借対照表　収支計算書(月次)'!AG14</f>
        <v>0</v>
      </c>
      <c r="AJ14" s="12">
        <f>'正味財産増減　貸借対照表　収支計算書(月次)'!AH14</f>
        <v>0</v>
      </c>
      <c r="AK14" s="12">
        <f>'正味財産増減　貸借対照表　収支計算書(月次)'!AI14</f>
        <v>0</v>
      </c>
      <c r="AL14" s="12">
        <f>'正味財産増減　貸借対照表　収支計算書(月次)'!AJ14</f>
        <v>0</v>
      </c>
      <c r="AM14" s="12">
        <f>'正味財産増減　貸借対照表　収支計算書(月次)'!AK14</f>
        <v>0</v>
      </c>
      <c r="AN14" s="132">
        <f t="shared" si="7"/>
        <v>0</v>
      </c>
      <c r="AO14" s="12">
        <f>'正味財産増減　貸借対照表　収支計算書(月次)'!AL14</f>
        <v>0</v>
      </c>
      <c r="AP14" s="12">
        <f>'正味財産増減　貸借対照表　収支計算書(月次)'!AM14</f>
        <v>0</v>
      </c>
      <c r="AQ14" s="12">
        <f>'正味財産増減　貸借対照表　収支計算書(月次)'!AN14</f>
        <v>0</v>
      </c>
      <c r="AR14" s="12">
        <f>'正味財産増減　貸借対照表　収支計算書(月次)'!AO14</f>
        <v>0</v>
      </c>
      <c r="AS14" s="12">
        <f>'正味財産増減　貸借対照表　収支計算書(月次)'!AP14</f>
        <v>0</v>
      </c>
      <c r="AT14" s="12">
        <f>'正味財産増減　貸借対照表　収支計算書(月次)'!AQ14</f>
        <v>0</v>
      </c>
      <c r="AU14" s="12">
        <f>'正味財産増減　貸借対照表　収支計算書(月次)'!AR14</f>
        <v>0</v>
      </c>
      <c r="AV14" s="12">
        <f>'正味財産増減　貸借対照表　収支計算書(月次)'!AS14</f>
        <v>0</v>
      </c>
      <c r="AW14" s="12">
        <f>'正味財産増減　貸借対照表　収支計算書(月次)'!AT14</f>
        <v>0</v>
      </c>
      <c r="AX14" s="12">
        <f>'正味財産増減　貸借対照表　収支計算書(月次)'!AU14</f>
        <v>0</v>
      </c>
      <c r="AY14" s="12">
        <f>'正味財産増減　貸借対照表　収支計算書(月次)'!AV14</f>
        <v>0</v>
      </c>
      <c r="AZ14" s="12">
        <f>'正味財産増減　貸借対照表　収支計算書(月次)'!AW14</f>
        <v>0</v>
      </c>
      <c r="BA14" s="132">
        <f t="shared" si="8"/>
        <v>0</v>
      </c>
      <c r="BB14" s="12">
        <f>'正味財産増減　貸借対照表　収支計算書(月次)'!AX14</f>
        <v>0</v>
      </c>
      <c r="BC14" s="12">
        <f>'正味財産増減　貸借対照表　収支計算書(月次)'!AY14</f>
        <v>0</v>
      </c>
      <c r="BD14" s="12">
        <f>'正味財産増減　貸借対照表　収支計算書(月次)'!AZ14</f>
        <v>0</v>
      </c>
      <c r="BE14" s="12">
        <f>'正味財産増減　貸借対照表　収支計算書(月次)'!BA14</f>
        <v>0</v>
      </c>
      <c r="BF14" s="12">
        <f>'正味財産増減　貸借対照表　収支計算書(月次)'!BB14</f>
        <v>0</v>
      </c>
      <c r="BG14" s="12">
        <f>'正味財産増減　貸借対照表　収支計算書(月次)'!BC14</f>
        <v>0</v>
      </c>
      <c r="BH14" s="12">
        <f>'正味財産増減　貸借対照表　収支計算書(月次)'!BD14</f>
        <v>0</v>
      </c>
      <c r="BI14" s="12">
        <f>'正味財産増減　貸借対照表　収支計算書(月次)'!BE14</f>
        <v>0</v>
      </c>
      <c r="BJ14" s="12">
        <f>'正味財産増減　貸借対照表　収支計算書(月次)'!BF14</f>
        <v>0</v>
      </c>
      <c r="BK14" s="12">
        <f>'正味財産増減　貸借対照表　収支計算書(月次)'!BG14</f>
        <v>0</v>
      </c>
      <c r="BL14" s="12">
        <f>'正味財産増減　貸借対照表　収支計算書(月次)'!BH14</f>
        <v>0</v>
      </c>
      <c r="BM14" s="12">
        <f>'正味財産増減　貸借対照表　収支計算書(月次)'!BI14</f>
        <v>0</v>
      </c>
      <c r="BN14" s="132">
        <f t="shared" si="9"/>
        <v>0</v>
      </c>
    </row>
    <row r="15" spans="1:66" s="14" customFormat="1" ht="15.9" customHeight="1" x14ac:dyDescent="0.2">
      <c r="A15" s="10" t="s">
        <v>4</v>
      </c>
      <c r="B15" s="11">
        <f>'正味財産増減　貸借対照表　収支計算書(月次)'!B15</f>
        <v>0</v>
      </c>
      <c r="C15" s="11">
        <f>'正味財産増減　貸借対照表　収支計算書(月次)'!C15</f>
        <v>0</v>
      </c>
      <c r="D15" s="11">
        <f>'正味財産増減　貸借対照表　収支計算書(月次)'!D15</f>
        <v>0</v>
      </c>
      <c r="E15" s="11">
        <f>'正味財産増減　貸借対照表　収支計算書(月次)'!E15</f>
        <v>0</v>
      </c>
      <c r="F15" s="11">
        <f>'正味財産増減　貸借対照表　収支計算書(月次)'!F15</f>
        <v>0</v>
      </c>
      <c r="G15" s="11">
        <f>'正味財産増減　貸借対照表　収支計算書(月次)'!G15</f>
        <v>0</v>
      </c>
      <c r="H15" s="11">
        <f>'正味財産増減　貸借対照表　収支計算書(月次)'!H15</f>
        <v>0</v>
      </c>
      <c r="I15" s="11">
        <f>'正味財産増減　貸借対照表　収支計算書(月次)'!I15</f>
        <v>0</v>
      </c>
      <c r="J15" s="11">
        <f>'正味財産増減　貸借対照表　収支計算書(月次)'!J15</f>
        <v>0</v>
      </c>
      <c r="K15" s="11">
        <f>'正味財産増減　貸借対照表　収支計算書(月次)'!K15</f>
        <v>0</v>
      </c>
      <c r="L15" s="11">
        <f>'正味財産増減　貸借対照表　収支計算書(月次)'!L15</f>
        <v>0</v>
      </c>
      <c r="M15" s="11">
        <f>'正味財産増減　貸借対照表　収支計算書(月次)'!M15</f>
        <v>0</v>
      </c>
      <c r="N15" s="133">
        <f t="shared" si="5"/>
        <v>0</v>
      </c>
      <c r="O15" s="11">
        <f>'正味財産増減　貸借対照表　収支計算書(月次)'!N15</f>
        <v>0</v>
      </c>
      <c r="P15" s="11">
        <f>'正味財産増減　貸借対照表　収支計算書(月次)'!O15</f>
        <v>0</v>
      </c>
      <c r="Q15" s="11">
        <f>'正味財産増減　貸借対照表　収支計算書(月次)'!P15</f>
        <v>0</v>
      </c>
      <c r="R15" s="11">
        <f>'正味財産増減　貸借対照表　収支計算書(月次)'!Q15</f>
        <v>0</v>
      </c>
      <c r="S15" s="11">
        <f>'正味財産増減　貸借対照表　収支計算書(月次)'!R15</f>
        <v>0</v>
      </c>
      <c r="T15" s="11">
        <f>'正味財産増減　貸借対照表　収支計算書(月次)'!S15</f>
        <v>0</v>
      </c>
      <c r="U15" s="11">
        <f>'正味財産増減　貸借対照表　収支計算書(月次)'!T15</f>
        <v>0</v>
      </c>
      <c r="V15" s="11">
        <f>'正味財産増減　貸借対照表　収支計算書(月次)'!U15</f>
        <v>0</v>
      </c>
      <c r="W15" s="11">
        <f>'正味財産増減　貸借対照表　収支計算書(月次)'!V15</f>
        <v>0</v>
      </c>
      <c r="X15" s="11">
        <f>'正味財産増減　貸借対照表　収支計算書(月次)'!W15</f>
        <v>0</v>
      </c>
      <c r="Y15" s="11">
        <f>'正味財産増減　貸借対照表　収支計算書(月次)'!X15</f>
        <v>0</v>
      </c>
      <c r="Z15" s="11">
        <f>'正味財産増減　貸借対照表　収支計算書(月次)'!Y15</f>
        <v>0</v>
      </c>
      <c r="AA15" s="133">
        <f t="shared" si="6"/>
        <v>0</v>
      </c>
      <c r="AB15" s="11">
        <f>'正味財産増減　貸借対照表　収支計算書(月次)'!Z15</f>
        <v>0</v>
      </c>
      <c r="AC15" s="11">
        <f>'正味財産増減　貸借対照表　収支計算書(月次)'!AA15</f>
        <v>0</v>
      </c>
      <c r="AD15" s="11">
        <f>'正味財産増減　貸借対照表　収支計算書(月次)'!AB15</f>
        <v>0</v>
      </c>
      <c r="AE15" s="11">
        <f>'正味財産増減　貸借対照表　収支計算書(月次)'!AC15</f>
        <v>0</v>
      </c>
      <c r="AF15" s="11">
        <f>'正味財産増減　貸借対照表　収支計算書(月次)'!AD15</f>
        <v>0</v>
      </c>
      <c r="AG15" s="11">
        <f>'正味財産増減　貸借対照表　収支計算書(月次)'!AE15</f>
        <v>0</v>
      </c>
      <c r="AH15" s="11">
        <f>'正味財産増減　貸借対照表　収支計算書(月次)'!AF15</f>
        <v>0</v>
      </c>
      <c r="AI15" s="11">
        <f>'正味財産増減　貸借対照表　収支計算書(月次)'!AG15</f>
        <v>0</v>
      </c>
      <c r="AJ15" s="11">
        <f>'正味財産増減　貸借対照表　収支計算書(月次)'!AH15</f>
        <v>0</v>
      </c>
      <c r="AK15" s="11">
        <f>'正味財産増減　貸借対照表　収支計算書(月次)'!AI15</f>
        <v>0</v>
      </c>
      <c r="AL15" s="11">
        <f>'正味財産増減　貸借対照表　収支計算書(月次)'!AJ15</f>
        <v>0</v>
      </c>
      <c r="AM15" s="11">
        <f>'正味財産増減　貸借対照表　収支計算書(月次)'!AK15</f>
        <v>0</v>
      </c>
      <c r="AN15" s="133">
        <f t="shared" si="7"/>
        <v>0</v>
      </c>
      <c r="AO15" s="11">
        <f>'正味財産増減　貸借対照表　収支計算書(月次)'!AL15</f>
        <v>0</v>
      </c>
      <c r="AP15" s="11">
        <f>'正味財産増減　貸借対照表　収支計算書(月次)'!AM15</f>
        <v>0</v>
      </c>
      <c r="AQ15" s="11">
        <f>'正味財産増減　貸借対照表　収支計算書(月次)'!AN15</f>
        <v>0</v>
      </c>
      <c r="AR15" s="11">
        <f>'正味財産増減　貸借対照表　収支計算書(月次)'!AO15</f>
        <v>0</v>
      </c>
      <c r="AS15" s="11">
        <f>'正味財産増減　貸借対照表　収支計算書(月次)'!AP15</f>
        <v>0</v>
      </c>
      <c r="AT15" s="11">
        <f>'正味財産増減　貸借対照表　収支計算書(月次)'!AQ15</f>
        <v>0</v>
      </c>
      <c r="AU15" s="11">
        <f>'正味財産増減　貸借対照表　収支計算書(月次)'!AR15</f>
        <v>0</v>
      </c>
      <c r="AV15" s="11">
        <f>'正味財産増減　貸借対照表　収支計算書(月次)'!AS15</f>
        <v>0</v>
      </c>
      <c r="AW15" s="11">
        <f>'正味財産増減　貸借対照表　収支計算書(月次)'!AT15</f>
        <v>0</v>
      </c>
      <c r="AX15" s="11">
        <f>'正味財産増減　貸借対照表　収支計算書(月次)'!AU15</f>
        <v>0</v>
      </c>
      <c r="AY15" s="11">
        <f>'正味財産増減　貸借対照表　収支計算書(月次)'!AV15</f>
        <v>0</v>
      </c>
      <c r="AZ15" s="11">
        <f>'正味財産増減　貸借対照表　収支計算書(月次)'!AW15</f>
        <v>0</v>
      </c>
      <c r="BA15" s="133">
        <f t="shared" si="8"/>
        <v>0</v>
      </c>
      <c r="BB15" s="11">
        <f>'正味財産増減　貸借対照表　収支計算書(月次)'!AX15</f>
        <v>0</v>
      </c>
      <c r="BC15" s="11">
        <f>'正味財産増減　貸借対照表　収支計算書(月次)'!AY15</f>
        <v>0</v>
      </c>
      <c r="BD15" s="11">
        <f>'正味財産増減　貸借対照表　収支計算書(月次)'!AZ15</f>
        <v>0</v>
      </c>
      <c r="BE15" s="11">
        <f>'正味財産増減　貸借対照表　収支計算書(月次)'!BA15</f>
        <v>0</v>
      </c>
      <c r="BF15" s="11">
        <f>'正味財産増減　貸借対照表　収支計算書(月次)'!BB15</f>
        <v>0</v>
      </c>
      <c r="BG15" s="11">
        <f>'正味財産増減　貸借対照表　収支計算書(月次)'!BC15</f>
        <v>0</v>
      </c>
      <c r="BH15" s="11">
        <f>'正味財産増減　貸借対照表　収支計算書(月次)'!BD15</f>
        <v>0</v>
      </c>
      <c r="BI15" s="11">
        <f>'正味財産増減　貸借対照表　収支計算書(月次)'!BE15</f>
        <v>0</v>
      </c>
      <c r="BJ15" s="11">
        <f>'正味財産増減　貸借対照表　収支計算書(月次)'!BF15</f>
        <v>0</v>
      </c>
      <c r="BK15" s="11">
        <f>'正味財産増減　貸借対照表　収支計算書(月次)'!BG15</f>
        <v>0</v>
      </c>
      <c r="BL15" s="11">
        <f>'正味財産増減　貸借対照表　収支計算書(月次)'!BH15</f>
        <v>0</v>
      </c>
      <c r="BM15" s="11">
        <f>'正味財産増減　貸借対照表　収支計算書(月次)'!BI15</f>
        <v>0</v>
      </c>
      <c r="BN15" s="133">
        <f t="shared" si="9"/>
        <v>0</v>
      </c>
    </row>
    <row r="16" spans="1:66" ht="15.9" customHeight="1" x14ac:dyDescent="0.2">
      <c r="A16" s="10" t="s">
        <v>45</v>
      </c>
      <c r="B16" s="11">
        <f>'正味財産増減　貸借対照表　収支計算書(月次)'!B16</f>
        <v>0</v>
      </c>
      <c r="C16" s="11">
        <f>'正味財産増減　貸借対照表　収支計算書(月次)'!C16</f>
        <v>0</v>
      </c>
      <c r="D16" s="11">
        <f>'正味財産増減　貸借対照表　収支計算書(月次)'!D16</f>
        <v>0</v>
      </c>
      <c r="E16" s="11">
        <f>'正味財産増減　貸借対照表　収支計算書(月次)'!E16</f>
        <v>0</v>
      </c>
      <c r="F16" s="11">
        <f>'正味財産増減　貸借対照表　収支計算書(月次)'!F16</f>
        <v>0</v>
      </c>
      <c r="G16" s="11">
        <f>'正味財産増減　貸借対照表　収支計算書(月次)'!G16</f>
        <v>0</v>
      </c>
      <c r="H16" s="11">
        <f>'正味財産増減　貸借対照表　収支計算書(月次)'!H16</f>
        <v>0</v>
      </c>
      <c r="I16" s="11">
        <f>'正味財産増減　貸借対照表　収支計算書(月次)'!I16</f>
        <v>0</v>
      </c>
      <c r="J16" s="11">
        <f>'正味財産増減　貸借対照表　収支計算書(月次)'!J16</f>
        <v>0</v>
      </c>
      <c r="K16" s="11">
        <f>'正味財産増減　貸借対照表　収支計算書(月次)'!K16</f>
        <v>0</v>
      </c>
      <c r="L16" s="11">
        <f>'正味財産増減　貸借対照表　収支計算書(月次)'!L16</f>
        <v>0</v>
      </c>
      <c r="M16" s="11">
        <f>'正味財産増減　貸借対照表　収支計算書(月次)'!M16</f>
        <v>0</v>
      </c>
      <c r="N16" s="133">
        <f t="shared" si="5"/>
        <v>0</v>
      </c>
      <c r="O16" s="11">
        <f>'正味財産増減　貸借対照表　収支計算書(月次)'!N16</f>
        <v>0</v>
      </c>
      <c r="P16" s="11">
        <f>'正味財産増減　貸借対照表　収支計算書(月次)'!O16</f>
        <v>0</v>
      </c>
      <c r="Q16" s="11">
        <f>'正味財産増減　貸借対照表　収支計算書(月次)'!P16</f>
        <v>0</v>
      </c>
      <c r="R16" s="11">
        <f>'正味財産増減　貸借対照表　収支計算書(月次)'!Q16</f>
        <v>0</v>
      </c>
      <c r="S16" s="11">
        <f>'正味財産増減　貸借対照表　収支計算書(月次)'!R16</f>
        <v>0</v>
      </c>
      <c r="T16" s="11">
        <f>'正味財産増減　貸借対照表　収支計算書(月次)'!S16</f>
        <v>0</v>
      </c>
      <c r="U16" s="11">
        <f>'正味財産増減　貸借対照表　収支計算書(月次)'!T16</f>
        <v>0</v>
      </c>
      <c r="V16" s="11">
        <f>'正味財産増減　貸借対照表　収支計算書(月次)'!U16</f>
        <v>0</v>
      </c>
      <c r="W16" s="11">
        <f>'正味財産増減　貸借対照表　収支計算書(月次)'!V16</f>
        <v>0</v>
      </c>
      <c r="X16" s="11">
        <f>'正味財産増減　貸借対照表　収支計算書(月次)'!W16</f>
        <v>0</v>
      </c>
      <c r="Y16" s="11">
        <f>'正味財産増減　貸借対照表　収支計算書(月次)'!X16</f>
        <v>0</v>
      </c>
      <c r="Z16" s="11">
        <f>'正味財産増減　貸借対照表　収支計算書(月次)'!Y16</f>
        <v>0</v>
      </c>
      <c r="AA16" s="133">
        <f t="shared" si="6"/>
        <v>0</v>
      </c>
      <c r="AB16" s="11">
        <f>'正味財産増減　貸借対照表　収支計算書(月次)'!Z16</f>
        <v>0</v>
      </c>
      <c r="AC16" s="11">
        <f>'正味財産増減　貸借対照表　収支計算書(月次)'!AA16</f>
        <v>0</v>
      </c>
      <c r="AD16" s="11">
        <f>'正味財産増減　貸借対照表　収支計算書(月次)'!AB16</f>
        <v>0</v>
      </c>
      <c r="AE16" s="11">
        <f>'正味財産増減　貸借対照表　収支計算書(月次)'!AC16</f>
        <v>0</v>
      </c>
      <c r="AF16" s="11">
        <f>'正味財産増減　貸借対照表　収支計算書(月次)'!AD16</f>
        <v>0</v>
      </c>
      <c r="AG16" s="11">
        <f>'正味財産増減　貸借対照表　収支計算書(月次)'!AE16</f>
        <v>0</v>
      </c>
      <c r="AH16" s="11">
        <f>'正味財産増減　貸借対照表　収支計算書(月次)'!AF16</f>
        <v>0</v>
      </c>
      <c r="AI16" s="11">
        <f>'正味財産増減　貸借対照表　収支計算書(月次)'!AG16</f>
        <v>0</v>
      </c>
      <c r="AJ16" s="11">
        <f>'正味財産増減　貸借対照表　収支計算書(月次)'!AH16</f>
        <v>0</v>
      </c>
      <c r="AK16" s="11">
        <f>'正味財産増減　貸借対照表　収支計算書(月次)'!AI16</f>
        <v>0</v>
      </c>
      <c r="AL16" s="11">
        <f>'正味財産増減　貸借対照表　収支計算書(月次)'!AJ16</f>
        <v>0</v>
      </c>
      <c r="AM16" s="11">
        <f>'正味財産増減　貸借対照表　収支計算書(月次)'!AK16</f>
        <v>0</v>
      </c>
      <c r="AN16" s="133">
        <f t="shared" si="7"/>
        <v>0</v>
      </c>
      <c r="AO16" s="11">
        <f>'正味財産増減　貸借対照表　収支計算書(月次)'!AL16</f>
        <v>0</v>
      </c>
      <c r="AP16" s="11">
        <f>'正味財産増減　貸借対照表　収支計算書(月次)'!AM16</f>
        <v>0</v>
      </c>
      <c r="AQ16" s="11">
        <f>'正味財産増減　貸借対照表　収支計算書(月次)'!AN16</f>
        <v>0</v>
      </c>
      <c r="AR16" s="11">
        <f>'正味財産増減　貸借対照表　収支計算書(月次)'!AO16</f>
        <v>0</v>
      </c>
      <c r="AS16" s="11">
        <f>'正味財産増減　貸借対照表　収支計算書(月次)'!AP16</f>
        <v>0</v>
      </c>
      <c r="AT16" s="11">
        <f>'正味財産増減　貸借対照表　収支計算書(月次)'!AQ16</f>
        <v>0</v>
      </c>
      <c r="AU16" s="11">
        <f>'正味財産増減　貸借対照表　収支計算書(月次)'!AR16</f>
        <v>0</v>
      </c>
      <c r="AV16" s="11">
        <f>'正味財産増減　貸借対照表　収支計算書(月次)'!AS16</f>
        <v>0</v>
      </c>
      <c r="AW16" s="11">
        <f>'正味財産増減　貸借対照表　収支計算書(月次)'!AT16</f>
        <v>0</v>
      </c>
      <c r="AX16" s="11">
        <f>'正味財産増減　貸借対照表　収支計算書(月次)'!AU16</f>
        <v>0</v>
      </c>
      <c r="AY16" s="11">
        <f>'正味財産増減　貸借対照表　収支計算書(月次)'!AV16</f>
        <v>0</v>
      </c>
      <c r="AZ16" s="11">
        <f>'正味財産増減　貸借対照表　収支計算書(月次)'!AW16</f>
        <v>0</v>
      </c>
      <c r="BA16" s="133">
        <f t="shared" si="8"/>
        <v>0</v>
      </c>
      <c r="BB16" s="11">
        <f>'正味財産増減　貸借対照表　収支計算書(月次)'!AX16</f>
        <v>0</v>
      </c>
      <c r="BC16" s="11">
        <f>'正味財産増減　貸借対照表　収支計算書(月次)'!AY16</f>
        <v>0</v>
      </c>
      <c r="BD16" s="11">
        <f>'正味財産増減　貸借対照表　収支計算書(月次)'!AZ16</f>
        <v>0</v>
      </c>
      <c r="BE16" s="11">
        <f>'正味財産増減　貸借対照表　収支計算書(月次)'!BA16</f>
        <v>0</v>
      </c>
      <c r="BF16" s="11">
        <f>'正味財産増減　貸借対照表　収支計算書(月次)'!BB16</f>
        <v>0</v>
      </c>
      <c r="BG16" s="11">
        <f>'正味財産増減　貸借対照表　収支計算書(月次)'!BC16</f>
        <v>0</v>
      </c>
      <c r="BH16" s="11">
        <f>'正味財産増減　貸借対照表　収支計算書(月次)'!BD16</f>
        <v>0</v>
      </c>
      <c r="BI16" s="11">
        <f>'正味財産増減　貸借対照表　収支計算書(月次)'!BE16</f>
        <v>0</v>
      </c>
      <c r="BJ16" s="11">
        <f>'正味財産増減　貸借対照表　収支計算書(月次)'!BF16</f>
        <v>0</v>
      </c>
      <c r="BK16" s="11">
        <f>'正味財産増減　貸借対照表　収支計算書(月次)'!BG16</f>
        <v>0</v>
      </c>
      <c r="BL16" s="11">
        <f>'正味財産増減　貸借対照表　収支計算書(月次)'!BH16</f>
        <v>0</v>
      </c>
      <c r="BM16" s="11">
        <f>'正味財産増減　貸借対照表　収支計算書(月次)'!BI16</f>
        <v>0</v>
      </c>
      <c r="BN16" s="133">
        <f t="shared" si="9"/>
        <v>0</v>
      </c>
    </row>
    <row r="17" spans="1:66" ht="15.9" customHeight="1" x14ac:dyDescent="0.2">
      <c r="A17" s="9" t="s">
        <v>5</v>
      </c>
      <c r="B17" s="16">
        <f>'正味財産増減　貸借対照表　収支計算書(月次)'!B17</f>
        <v>0</v>
      </c>
      <c r="C17" s="16">
        <f>'正味財産増減　貸借対照表　収支計算書(月次)'!C17</f>
        <v>0</v>
      </c>
      <c r="D17" s="16">
        <f>'正味財産増減　貸借対照表　収支計算書(月次)'!D17</f>
        <v>0</v>
      </c>
      <c r="E17" s="16">
        <f>'正味財産増減　貸借対照表　収支計算書(月次)'!E17</f>
        <v>0</v>
      </c>
      <c r="F17" s="16">
        <f>'正味財産増減　貸借対照表　収支計算書(月次)'!F17</f>
        <v>0</v>
      </c>
      <c r="G17" s="16">
        <f>'正味財産増減　貸借対照表　収支計算書(月次)'!G17</f>
        <v>0</v>
      </c>
      <c r="H17" s="16">
        <f>'正味財産増減　貸借対照表　収支計算書(月次)'!H17</f>
        <v>15000</v>
      </c>
      <c r="I17" s="16">
        <f>'正味財産増減　貸借対照表　収支計算書(月次)'!I17</f>
        <v>15000</v>
      </c>
      <c r="J17" s="16">
        <f>'正味財産増減　貸借対照表　収支計算書(月次)'!J17</f>
        <v>15000</v>
      </c>
      <c r="K17" s="16">
        <f>'正味財産増減　貸借対照表　収支計算書(月次)'!K17</f>
        <v>15000</v>
      </c>
      <c r="L17" s="16">
        <f>'正味財産増減　貸借対照表　収支計算書(月次)'!L17</f>
        <v>15000</v>
      </c>
      <c r="M17" s="16">
        <f>'正味財産増減　貸借対照表　収支計算書(月次)'!M17</f>
        <v>15000</v>
      </c>
      <c r="N17" s="134">
        <f t="shared" si="5"/>
        <v>90000</v>
      </c>
      <c r="O17" s="16">
        <f>'正味財産増減　貸借対照表　収支計算書(月次)'!N17</f>
        <v>27500</v>
      </c>
      <c r="P17" s="16">
        <f>'正味財産増減　貸借対照表　収支計算書(月次)'!O17</f>
        <v>27500</v>
      </c>
      <c r="Q17" s="16">
        <f>'正味財産増減　貸借対照表　収支計算書(月次)'!P17</f>
        <v>27500</v>
      </c>
      <c r="R17" s="16">
        <f>'正味財産増減　貸借対照表　収支計算書(月次)'!Q17</f>
        <v>27500</v>
      </c>
      <c r="S17" s="16">
        <f>'正味財産増減　貸借対照表　収支計算書(月次)'!R17</f>
        <v>27500</v>
      </c>
      <c r="T17" s="16">
        <f>'正味財産増減　貸借対照表　収支計算書(月次)'!S17</f>
        <v>27500</v>
      </c>
      <c r="U17" s="16">
        <f>'正味財産増減　貸借対照表　収支計算書(月次)'!T17</f>
        <v>27500</v>
      </c>
      <c r="V17" s="16">
        <f>'正味財産増減　貸借対照表　収支計算書(月次)'!U17</f>
        <v>27500</v>
      </c>
      <c r="W17" s="16">
        <f>'正味財産増減　貸借対照表　収支計算書(月次)'!V17</f>
        <v>27500</v>
      </c>
      <c r="X17" s="16">
        <f>'正味財産増減　貸借対照表　収支計算書(月次)'!W17</f>
        <v>27500</v>
      </c>
      <c r="Y17" s="16">
        <f>'正味財産増減　貸借対照表　収支計算書(月次)'!X17</f>
        <v>27500</v>
      </c>
      <c r="Z17" s="16">
        <f>'正味財産増減　貸借対照表　収支計算書(月次)'!Y17</f>
        <v>27500</v>
      </c>
      <c r="AA17" s="134">
        <f t="shared" si="6"/>
        <v>330000</v>
      </c>
      <c r="AB17" s="16">
        <f>'正味財産増減　貸借対照表　収支計算書(月次)'!Z17</f>
        <v>40000</v>
      </c>
      <c r="AC17" s="16">
        <f>'正味財産増減　貸借対照表　収支計算書(月次)'!AA17</f>
        <v>40000</v>
      </c>
      <c r="AD17" s="16">
        <f>'正味財産増減　貸借対照表　収支計算書(月次)'!AB17</f>
        <v>40000</v>
      </c>
      <c r="AE17" s="16">
        <f>'正味財産増減　貸借対照表　収支計算書(月次)'!AC17</f>
        <v>40000</v>
      </c>
      <c r="AF17" s="16">
        <f>'正味財産増減　貸借対照表　収支計算書(月次)'!AD17</f>
        <v>40000</v>
      </c>
      <c r="AG17" s="16">
        <f>'正味財産増減　貸借対照表　収支計算書(月次)'!AE17</f>
        <v>40000</v>
      </c>
      <c r="AH17" s="16">
        <f>'正味財産増減　貸借対照表　収支計算書(月次)'!AF17</f>
        <v>40000</v>
      </c>
      <c r="AI17" s="16">
        <f>'正味財産増減　貸借対照表　収支計算書(月次)'!AG17</f>
        <v>40000</v>
      </c>
      <c r="AJ17" s="16">
        <f>'正味財産増減　貸借対照表　収支計算書(月次)'!AH17</f>
        <v>40000</v>
      </c>
      <c r="AK17" s="16">
        <f>'正味財産増減　貸借対照表　収支計算書(月次)'!AI17</f>
        <v>40000</v>
      </c>
      <c r="AL17" s="16">
        <f>'正味財産増減　貸借対照表　収支計算書(月次)'!AJ17</f>
        <v>40000</v>
      </c>
      <c r="AM17" s="16">
        <f>'正味財産増減　貸借対照表　収支計算書(月次)'!AK17</f>
        <v>40000</v>
      </c>
      <c r="AN17" s="134">
        <f t="shared" si="7"/>
        <v>480000</v>
      </c>
      <c r="AO17" s="16">
        <f>'正味財産増減　貸借対照表　収支計算書(月次)'!AL17</f>
        <v>40000</v>
      </c>
      <c r="AP17" s="16">
        <f>'正味財産増減　貸借対照表　収支計算書(月次)'!AM17</f>
        <v>40000</v>
      </c>
      <c r="AQ17" s="16">
        <f>'正味財産増減　貸借対照表　収支計算書(月次)'!AN17</f>
        <v>40000</v>
      </c>
      <c r="AR17" s="16">
        <f>'正味財産増減　貸借対照表　収支計算書(月次)'!AO17</f>
        <v>40000</v>
      </c>
      <c r="AS17" s="16">
        <f>'正味財産増減　貸借対照表　収支計算書(月次)'!AP17</f>
        <v>40000</v>
      </c>
      <c r="AT17" s="16">
        <f>'正味財産増減　貸借対照表　収支計算書(月次)'!AQ17</f>
        <v>40000</v>
      </c>
      <c r="AU17" s="16">
        <f>'正味財産増減　貸借対照表　収支計算書(月次)'!AR17</f>
        <v>40000</v>
      </c>
      <c r="AV17" s="16">
        <f>'正味財産増減　貸借対照表　収支計算書(月次)'!AS17</f>
        <v>40000</v>
      </c>
      <c r="AW17" s="16">
        <f>'正味財産増減　貸借対照表　収支計算書(月次)'!AT17</f>
        <v>40000</v>
      </c>
      <c r="AX17" s="16">
        <f>'正味財産増減　貸借対照表　収支計算書(月次)'!AU17</f>
        <v>40000</v>
      </c>
      <c r="AY17" s="16">
        <f>'正味財産増減　貸借対照表　収支計算書(月次)'!AV17</f>
        <v>40000</v>
      </c>
      <c r="AZ17" s="16">
        <f>'正味財産増減　貸借対照表　収支計算書(月次)'!AW17</f>
        <v>40000</v>
      </c>
      <c r="BA17" s="134">
        <f t="shared" si="8"/>
        <v>480000</v>
      </c>
      <c r="BB17" s="16">
        <f>'正味財産増減　貸借対照表　収支計算書(月次)'!AX17</f>
        <v>40000</v>
      </c>
      <c r="BC17" s="16">
        <f>'正味財産増減　貸借対照表　収支計算書(月次)'!AY17</f>
        <v>40000</v>
      </c>
      <c r="BD17" s="16">
        <f>'正味財産増減　貸借対照表　収支計算書(月次)'!AZ17</f>
        <v>40000</v>
      </c>
      <c r="BE17" s="16">
        <f>'正味財産増減　貸借対照表　収支計算書(月次)'!BA17</f>
        <v>40000</v>
      </c>
      <c r="BF17" s="16">
        <f>'正味財産増減　貸借対照表　収支計算書(月次)'!BB17</f>
        <v>40000</v>
      </c>
      <c r="BG17" s="16">
        <f>'正味財産増減　貸借対照表　収支計算書(月次)'!BC17</f>
        <v>40000</v>
      </c>
      <c r="BH17" s="16">
        <f>'正味財産増減　貸借対照表　収支計算書(月次)'!BD17</f>
        <v>40000</v>
      </c>
      <c r="BI17" s="16">
        <f>'正味財産増減　貸借対照表　収支計算書(月次)'!BE17</f>
        <v>40000</v>
      </c>
      <c r="BJ17" s="16">
        <f>'正味財産増減　貸借対照表　収支計算書(月次)'!BF17</f>
        <v>40000</v>
      </c>
      <c r="BK17" s="16">
        <f>'正味財産増減　貸借対照表　収支計算書(月次)'!BG17</f>
        <v>40000</v>
      </c>
      <c r="BL17" s="16">
        <f>'正味財産増減　貸借対照表　収支計算書(月次)'!BH17</f>
        <v>40000</v>
      </c>
      <c r="BM17" s="16">
        <f>'正味財産増減　貸借対照表　収支計算書(月次)'!BI17</f>
        <v>40000</v>
      </c>
      <c r="BN17" s="134">
        <f t="shared" si="9"/>
        <v>480000</v>
      </c>
    </row>
    <row r="18" spans="1:66" ht="15.9" customHeight="1" x14ac:dyDescent="0.2">
      <c r="A18" s="9" t="s">
        <v>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35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3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35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135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135"/>
    </row>
    <row r="19" spans="1:66" ht="15.9" customHeight="1" x14ac:dyDescent="0.2">
      <c r="A19" s="10" t="s">
        <v>46</v>
      </c>
      <c r="B19" s="12">
        <f>'正味財産増減　貸借対照表　収支計算書(月次)'!B19</f>
        <v>3000</v>
      </c>
      <c r="C19" s="12">
        <f>'正味財産増減　貸借対照表　収支計算書(月次)'!C19</f>
        <v>3000</v>
      </c>
      <c r="D19" s="12">
        <f>'正味財産増減　貸借対照表　収支計算書(月次)'!D19</f>
        <v>3000</v>
      </c>
      <c r="E19" s="12">
        <f>'正味財産増減　貸借対照表　収支計算書(月次)'!E19</f>
        <v>3000</v>
      </c>
      <c r="F19" s="12">
        <f>'正味財産増減　貸借対照表　収支計算書(月次)'!F19</f>
        <v>3000</v>
      </c>
      <c r="G19" s="12">
        <f>'正味財産増減　貸借対照表　収支計算書(月次)'!G19</f>
        <v>3000</v>
      </c>
      <c r="H19" s="12">
        <f>'正味財産増減　貸借対照表　収支計算書(月次)'!H19</f>
        <v>3000</v>
      </c>
      <c r="I19" s="12">
        <f>'正味財産増減　貸借対照表　収支計算書(月次)'!I19</f>
        <v>3000</v>
      </c>
      <c r="J19" s="12">
        <f>'正味財産増減　貸借対照表　収支計算書(月次)'!J19</f>
        <v>3000</v>
      </c>
      <c r="K19" s="12">
        <f>'正味財産増減　貸借対照表　収支計算書(月次)'!K19</f>
        <v>3000</v>
      </c>
      <c r="L19" s="12">
        <f>'正味財産増減　貸借対照表　収支計算書(月次)'!L19</f>
        <v>3000</v>
      </c>
      <c r="M19" s="12">
        <f>'正味財産増減　貸借対照表　収支計算書(月次)'!M19</f>
        <v>3000</v>
      </c>
      <c r="N19" s="132">
        <f t="shared" ref="N19:N55" si="11">SUM(B19:M19)</f>
        <v>36000</v>
      </c>
      <c r="O19" s="12">
        <f>'正味財産増減　貸借対照表　収支計算書(月次)'!N19</f>
        <v>3000</v>
      </c>
      <c r="P19" s="12">
        <f>'正味財産増減　貸借対照表　収支計算書(月次)'!O19</f>
        <v>3000</v>
      </c>
      <c r="Q19" s="12">
        <f>'正味財産増減　貸借対照表　収支計算書(月次)'!P19</f>
        <v>3000</v>
      </c>
      <c r="R19" s="12">
        <f>'正味財産増減　貸借対照表　収支計算書(月次)'!Q19</f>
        <v>3000</v>
      </c>
      <c r="S19" s="12">
        <f>'正味財産増減　貸借対照表　収支計算書(月次)'!R19</f>
        <v>3000</v>
      </c>
      <c r="T19" s="12">
        <f>'正味財産増減　貸借対照表　収支計算書(月次)'!S19</f>
        <v>3000</v>
      </c>
      <c r="U19" s="12">
        <f>'正味財産増減　貸借対照表　収支計算書(月次)'!T19</f>
        <v>3000</v>
      </c>
      <c r="V19" s="12">
        <f>'正味財産増減　貸借対照表　収支計算書(月次)'!U19</f>
        <v>3000</v>
      </c>
      <c r="W19" s="12">
        <f>'正味財産増減　貸借対照表　収支計算書(月次)'!V19</f>
        <v>3000</v>
      </c>
      <c r="X19" s="12">
        <f>'正味財産増減　貸借対照表　収支計算書(月次)'!W19</f>
        <v>3000</v>
      </c>
      <c r="Y19" s="12">
        <f>'正味財産増減　貸借対照表　収支計算書(月次)'!X19</f>
        <v>3000</v>
      </c>
      <c r="Z19" s="12">
        <f>'正味財産増減　貸借対照表　収支計算書(月次)'!Y19</f>
        <v>3000</v>
      </c>
      <c r="AA19" s="132">
        <f t="shared" ref="AA19:AA55" si="12">SUM(O19:Z19)</f>
        <v>36000</v>
      </c>
      <c r="AB19" s="12">
        <f>'正味財産増減　貸借対照表　収支計算書(月次)'!Z19</f>
        <v>3000</v>
      </c>
      <c r="AC19" s="12">
        <f>'正味財産増減　貸借対照表　収支計算書(月次)'!AA19</f>
        <v>3000</v>
      </c>
      <c r="AD19" s="12">
        <f>'正味財産増減　貸借対照表　収支計算書(月次)'!AB19</f>
        <v>3000</v>
      </c>
      <c r="AE19" s="12">
        <f>'正味財産増減　貸借対照表　収支計算書(月次)'!AC19</f>
        <v>3000</v>
      </c>
      <c r="AF19" s="12">
        <f>'正味財産増減　貸借対照表　収支計算書(月次)'!AD19</f>
        <v>3000</v>
      </c>
      <c r="AG19" s="12">
        <f>'正味財産増減　貸借対照表　収支計算書(月次)'!AE19</f>
        <v>3000</v>
      </c>
      <c r="AH19" s="12">
        <f>'正味財産増減　貸借対照表　収支計算書(月次)'!AF19</f>
        <v>3000</v>
      </c>
      <c r="AI19" s="12">
        <f>'正味財産増減　貸借対照表　収支計算書(月次)'!AG19</f>
        <v>3000</v>
      </c>
      <c r="AJ19" s="12">
        <f>'正味財産増減　貸借対照表　収支計算書(月次)'!AH19</f>
        <v>3000</v>
      </c>
      <c r="AK19" s="12">
        <f>'正味財産増減　貸借対照表　収支計算書(月次)'!AI19</f>
        <v>3000</v>
      </c>
      <c r="AL19" s="12">
        <f>'正味財産増減　貸借対照表　収支計算書(月次)'!AJ19</f>
        <v>3000</v>
      </c>
      <c r="AM19" s="12">
        <f>'正味財産増減　貸借対照表　収支計算書(月次)'!AK19</f>
        <v>3000</v>
      </c>
      <c r="AN19" s="132">
        <f t="shared" ref="AN19:AN55" si="13">SUM(AB19:AM19)</f>
        <v>36000</v>
      </c>
      <c r="AO19" s="12">
        <f>'正味財産増減　貸借対照表　収支計算書(月次)'!AL19</f>
        <v>3000</v>
      </c>
      <c r="AP19" s="12">
        <f>'正味財産増減　貸借対照表　収支計算書(月次)'!AM19</f>
        <v>3000</v>
      </c>
      <c r="AQ19" s="12">
        <f>'正味財産増減　貸借対照表　収支計算書(月次)'!AN19</f>
        <v>3000</v>
      </c>
      <c r="AR19" s="12">
        <f>'正味財産増減　貸借対照表　収支計算書(月次)'!AO19</f>
        <v>3000</v>
      </c>
      <c r="AS19" s="12">
        <f>'正味財産増減　貸借対照表　収支計算書(月次)'!AP19</f>
        <v>3000</v>
      </c>
      <c r="AT19" s="12">
        <f>'正味財産増減　貸借対照表　収支計算書(月次)'!AQ19</f>
        <v>3000</v>
      </c>
      <c r="AU19" s="12">
        <f>'正味財産増減　貸借対照表　収支計算書(月次)'!AR19</f>
        <v>3000</v>
      </c>
      <c r="AV19" s="12">
        <f>'正味財産増減　貸借対照表　収支計算書(月次)'!AS19</f>
        <v>3000</v>
      </c>
      <c r="AW19" s="12">
        <f>'正味財産増減　貸借対照表　収支計算書(月次)'!AT19</f>
        <v>3000</v>
      </c>
      <c r="AX19" s="12">
        <f>'正味財産増減　貸借対照表　収支計算書(月次)'!AU19</f>
        <v>3000</v>
      </c>
      <c r="AY19" s="12">
        <f>'正味財産増減　貸借対照表　収支計算書(月次)'!AV19</f>
        <v>3000</v>
      </c>
      <c r="AZ19" s="12">
        <f>'正味財産増減　貸借対照表　収支計算書(月次)'!AW19</f>
        <v>3000</v>
      </c>
      <c r="BA19" s="132">
        <f t="shared" ref="BA19:BA55" si="14">SUM(AO19:AZ19)</f>
        <v>36000</v>
      </c>
      <c r="BB19" s="12">
        <f>'正味財産増減　貸借対照表　収支計算書(月次)'!AX19</f>
        <v>3000</v>
      </c>
      <c r="BC19" s="12">
        <f>'正味財産増減　貸借対照表　収支計算書(月次)'!AY19</f>
        <v>3000</v>
      </c>
      <c r="BD19" s="12">
        <f>'正味財産増減　貸借対照表　収支計算書(月次)'!AZ19</f>
        <v>3000</v>
      </c>
      <c r="BE19" s="12">
        <f>'正味財産増減　貸借対照表　収支計算書(月次)'!BA19</f>
        <v>3000</v>
      </c>
      <c r="BF19" s="12">
        <f>'正味財産増減　貸借対照表　収支計算書(月次)'!BB19</f>
        <v>3000</v>
      </c>
      <c r="BG19" s="12">
        <f>'正味財産増減　貸借対照表　収支計算書(月次)'!BC19</f>
        <v>3000</v>
      </c>
      <c r="BH19" s="12">
        <f>'正味財産増減　貸借対照表　収支計算書(月次)'!BD19</f>
        <v>3000</v>
      </c>
      <c r="BI19" s="12">
        <f>'正味財産増減　貸借対照表　収支計算書(月次)'!BE19</f>
        <v>3000</v>
      </c>
      <c r="BJ19" s="12">
        <f>'正味財産増減　貸借対照表　収支計算書(月次)'!BF19</f>
        <v>3000</v>
      </c>
      <c r="BK19" s="12">
        <f>'正味財産増減　貸借対照表　収支計算書(月次)'!BG19</f>
        <v>3000</v>
      </c>
      <c r="BL19" s="12">
        <f>'正味財産増減　貸借対照表　収支計算書(月次)'!BH19</f>
        <v>3000</v>
      </c>
      <c r="BM19" s="12">
        <f>'正味財産増減　貸借対照表　収支計算書(月次)'!BI19</f>
        <v>3000</v>
      </c>
      <c r="BN19" s="132">
        <f t="shared" ref="BN19:BN55" si="15">SUM(BB19:BM19)</f>
        <v>36000</v>
      </c>
    </row>
    <row r="20" spans="1:66" ht="15.9" customHeight="1" x14ac:dyDescent="0.2">
      <c r="A20" s="13" t="s">
        <v>7</v>
      </c>
      <c r="B20" s="11">
        <f>'正味財産増減　貸借対照表　収支計算書(月次)'!B20</f>
        <v>0</v>
      </c>
      <c r="C20" s="11">
        <f>'正味財産増減　貸借対照表　収支計算書(月次)'!C20</f>
        <v>0</v>
      </c>
      <c r="D20" s="11">
        <f>'正味財産増減　貸借対照表　収支計算書(月次)'!D20</f>
        <v>0</v>
      </c>
      <c r="E20" s="11">
        <f>'正味財産増減　貸借対照表　収支計算書(月次)'!E20</f>
        <v>0</v>
      </c>
      <c r="F20" s="11">
        <f>'正味財産増減　貸借対照表　収支計算書(月次)'!F20</f>
        <v>0</v>
      </c>
      <c r="G20" s="11">
        <f>'正味財産増減　貸借対照表　収支計算書(月次)'!G20</f>
        <v>0</v>
      </c>
      <c r="H20" s="11">
        <f>'正味財産増減　貸借対照表　収支計算書(月次)'!H20</f>
        <v>0</v>
      </c>
      <c r="I20" s="11">
        <f>'正味財産増減　貸借対照表　収支計算書(月次)'!I20</f>
        <v>0</v>
      </c>
      <c r="J20" s="11">
        <f>'正味財産増減　貸借対照表　収支計算書(月次)'!J20</f>
        <v>0</v>
      </c>
      <c r="K20" s="11">
        <f>'正味財産増減　貸借対照表　収支計算書(月次)'!K20</f>
        <v>0</v>
      </c>
      <c r="L20" s="11">
        <f>'正味財産増減　貸借対照表　収支計算書(月次)'!L20</f>
        <v>0</v>
      </c>
      <c r="M20" s="11">
        <f>'正味財産増減　貸借対照表　収支計算書(月次)'!M20</f>
        <v>0</v>
      </c>
      <c r="N20" s="133">
        <f>SUM(B20:M20)</f>
        <v>0</v>
      </c>
      <c r="O20" s="11">
        <f>'正味財産増減　貸借対照表　収支計算書(月次)'!N20</f>
        <v>0</v>
      </c>
      <c r="P20" s="11">
        <f>'正味財産増減　貸借対照表　収支計算書(月次)'!O20</f>
        <v>0</v>
      </c>
      <c r="Q20" s="11">
        <f>'正味財産増減　貸借対照表　収支計算書(月次)'!P20</f>
        <v>0</v>
      </c>
      <c r="R20" s="11">
        <f>'正味財産増減　貸借対照表　収支計算書(月次)'!Q20</f>
        <v>0</v>
      </c>
      <c r="S20" s="11">
        <f>'正味財産増減　貸借対照表　収支計算書(月次)'!R20</f>
        <v>0</v>
      </c>
      <c r="T20" s="11">
        <f>'正味財産増減　貸借対照表　収支計算書(月次)'!S20</f>
        <v>0</v>
      </c>
      <c r="U20" s="11">
        <f>'正味財産増減　貸借対照表　収支計算書(月次)'!T20</f>
        <v>0</v>
      </c>
      <c r="V20" s="11">
        <f>'正味財産増減　貸借対照表　収支計算書(月次)'!U20</f>
        <v>0</v>
      </c>
      <c r="W20" s="11">
        <f>'正味財産増減　貸借対照表　収支計算書(月次)'!V20</f>
        <v>0</v>
      </c>
      <c r="X20" s="11">
        <f>'正味財産増減　貸借対照表　収支計算書(月次)'!W20</f>
        <v>0</v>
      </c>
      <c r="Y20" s="11">
        <f>'正味財産増減　貸借対照表　収支計算書(月次)'!X20</f>
        <v>0</v>
      </c>
      <c r="Z20" s="11">
        <f>'正味財産増減　貸借対照表　収支計算書(月次)'!Y20</f>
        <v>0</v>
      </c>
      <c r="AA20" s="133">
        <f t="shared" si="12"/>
        <v>0</v>
      </c>
      <c r="AB20" s="11">
        <f>'正味財産増減　貸借対照表　収支計算書(月次)'!Z20</f>
        <v>0</v>
      </c>
      <c r="AC20" s="11">
        <f>'正味財産増減　貸借対照表　収支計算書(月次)'!AA20</f>
        <v>0</v>
      </c>
      <c r="AD20" s="11">
        <f>'正味財産増減　貸借対照表　収支計算書(月次)'!AB20</f>
        <v>0</v>
      </c>
      <c r="AE20" s="11">
        <f>'正味財産増減　貸借対照表　収支計算書(月次)'!AC20</f>
        <v>0</v>
      </c>
      <c r="AF20" s="11">
        <f>'正味財産増減　貸借対照表　収支計算書(月次)'!AD20</f>
        <v>0</v>
      </c>
      <c r="AG20" s="11">
        <f>'正味財産増減　貸借対照表　収支計算書(月次)'!AE20</f>
        <v>0</v>
      </c>
      <c r="AH20" s="11">
        <f>'正味財産増減　貸借対照表　収支計算書(月次)'!AF20</f>
        <v>0</v>
      </c>
      <c r="AI20" s="11">
        <f>'正味財産増減　貸借対照表　収支計算書(月次)'!AG20</f>
        <v>0</v>
      </c>
      <c r="AJ20" s="11">
        <f>'正味財産増減　貸借対照表　収支計算書(月次)'!AH20</f>
        <v>0</v>
      </c>
      <c r="AK20" s="11">
        <f>'正味財産増減　貸借対照表　収支計算書(月次)'!AI20</f>
        <v>0</v>
      </c>
      <c r="AL20" s="11">
        <f>'正味財産増減　貸借対照表　収支計算書(月次)'!AJ20</f>
        <v>0</v>
      </c>
      <c r="AM20" s="11">
        <f>'正味財産増減　貸借対照表　収支計算書(月次)'!AK20</f>
        <v>0</v>
      </c>
      <c r="AN20" s="133">
        <f t="shared" si="13"/>
        <v>0</v>
      </c>
      <c r="AO20" s="11">
        <f>'正味財産増減　貸借対照表　収支計算書(月次)'!AL20</f>
        <v>0</v>
      </c>
      <c r="AP20" s="11">
        <f>'正味財産増減　貸借対照表　収支計算書(月次)'!AM20</f>
        <v>0</v>
      </c>
      <c r="AQ20" s="11">
        <f>'正味財産増減　貸借対照表　収支計算書(月次)'!AN20</f>
        <v>0</v>
      </c>
      <c r="AR20" s="11">
        <f>'正味財産増減　貸借対照表　収支計算書(月次)'!AO20</f>
        <v>0</v>
      </c>
      <c r="AS20" s="11">
        <f>'正味財産増減　貸借対照表　収支計算書(月次)'!AP20</f>
        <v>0</v>
      </c>
      <c r="AT20" s="11">
        <f>'正味財産増減　貸借対照表　収支計算書(月次)'!AQ20</f>
        <v>0</v>
      </c>
      <c r="AU20" s="11">
        <f>'正味財産増減　貸借対照表　収支計算書(月次)'!AR20</f>
        <v>0</v>
      </c>
      <c r="AV20" s="11">
        <f>'正味財産増減　貸借対照表　収支計算書(月次)'!AS20</f>
        <v>0</v>
      </c>
      <c r="AW20" s="11">
        <f>'正味財産増減　貸借対照表　収支計算書(月次)'!AT20</f>
        <v>0</v>
      </c>
      <c r="AX20" s="11">
        <f>'正味財産増減　貸借対照表　収支計算書(月次)'!AU20</f>
        <v>0</v>
      </c>
      <c r="AY20" s="11">
        <f>'正味財産増減　貸借対照表　収支計算書(月次)'!AV20</f>
        <v>0</v>
      </c>
      <c r="AZ20" s="11">
        <f>'正味財産増減　貸借対照表　収支計算書(月次)'!AW20</f>
        <v>0</v>
      </c>
      <c r="BA20" s="133">
        <f t="shared" si="14"/>
        <v>0</v>
      </c>
      <c r="BB20" s="11">
        <f>'正味財産増減　貸借対照表　収支計算書(月次)'!AX20</f>
        <v>0</v>
      </c>
      <c r="BC20" s="11">
        <f>'正味財産増減　貸借対照表　収支計算書(月次)'!AY20</f>
        <v>0</v>
      </c>
      <c r="BD20" s="11">
        <f>'正味財産増減　貸借対照表　収支計算書(月次)'!AZ20</f>
        <v>0</v>
      </c>
      <c r="BE20" s="11">
        <f>'正味財産増減　貸借対照表　収支計算書(月次)'!BA20</f>
        <v>0</v>
      </c>
      <c r="BF20" s="11">
        <f>'正味財産増減　貸借対照表　収支計算書(月次)'!BB20</f>
        <v>0</v>
      </c>
      <c r="BG20" s="11">
        <f>'正味財産増減　貸借対照表　収支計算書(月次)'!BC20</f>
        <v>0</v>
      </c>
      <c r="BH20" s="11">
        <f>'正味財産増減　貸借対照表　収支計算書(月次)'!BD20</f>
        <v>0</v>
      </c>
      <c r="BI20" s="11">
        <f>'正味財産増減　貸借対照表　収支計算書(月次)'!BE20</f>
        <v>0</v>
      </c>
      <c r="BJ20" s="11">
        <f>'正味財産増減　貸借対照表　収支計算書(月次)'!BF20</f>
        <v>0</v>
      </c>
      <c r="BK20" s="11">
        <f>'正味財産増減　貸借対照表　収支計算書(月次)'!BG20</f>
        <v>0</v>
      </c>
      <c r="BL20" s="11">
        <f>'正味財産増減　貸借対照表　収支計算書(月次)'!BH20</f>
        <v>0</v>
      </c>
      <c r="BM20" s="11">
        <f>'正味財産増減　貸借対照表　収支計算書(月次)'!BI20</f>
        <v>0</v>
      </c>
      <c r="BN20" s="133">
        <f t="shared" si="15"/>
        <v>0</v>
      </c>
    </row>
    <row r="21" spans="1:66" ht="15.9" customHeight="1" x14ac:dyDescent="0.2">
      <c r="A21" s="13" t="s">
        <v>39</v>
      </c>
      <c r="B21" s="11">
        <f>'正味財産増減　貸借対照表　収支計算書(月次)'!B21</f>
        <v>0</v>
      </c>
      <c r="C21" s="11">
        <f>'正味財産増減　貸借対照表　収支計算書(月次)'!C21</f>
        <v>0</v>
      </c>
      <c r="D21" s="11">
        <f>'正味財産増減　貸借対照表　収支計算書(月次)'!D21</f>
        <v>0</v>
      </c>
      <c r="E21" s="11">
        <f>'正味財産増減　貸借対照表　収支計算書(月次)'!E21</f>
        <v>0</v>
      </c>
      <c r="F21" s="11">
        <f>'正味財産増減　貸借対照表　収支計算書(月次)'!F21</f>
        <v>0</v>
      </c>
      <c r="G21" s="11">
        <f>'正味財産増減　貸借対照表　収支計算書(月次)'!G21</f>
        <v>0</v>
      </c>
      <c r="H21" s="11">
        <f>'正味財産増減　貸借対照表　収支計算書(月次)'!H21</f>
        <v>0</v>
      </c>
      <c r="I21" s="11">
        <f>'正味財産増減　貸借対照表　収支計算書(月次)'!I21</f>
        <v>0</v>
      </c>
      <c r="J21" s="11">
        <f>'正味財産増減　貸借対照表　収支計算書(月次)'!J21</f>
        <v>0</v>
      </c>
      <c r="K21" s="11">
        <f>'正味財産増減　貸借対照表　収支計算書(月次)'!K21</f>
        <v>0</v>
      </c>
      <c r="L21" s="11">
        <f>'正味財産増減　貸借対照表　収支計算書(月次)'!L21</f>
        <v>0</v>
      </c>
      <c r="M21" s="11">
        <f>'正味財産増減　貸借対照表　収支計算書(月次)'!M21</f>
        <v>0</v>
      </c>
      <c r="N21" s="133">
        <f t="shared" si="11"/>
        <v>0</v>
      </c>
      <c r="O21" s="11">
        <f>'正味財産増減　貸借対照表　収支計算書(月次)'!N21</f>
        <v>0</v>
      </c>
      <c r="P21" s="11">
        <f>'正味財産増減　貸借対照表　収支計算書(月次)'!O21</f>
        <v>0</v>
      </c>
      <c r="Q21" s="11">
        <f>'正味財産増減　貸借対照表　収支計算書(月次)'!P21</f>
        <v>0</v>
      </c>
      <c r="R21" s="11">
        <f>'正味財産増減　貸借対照表　収支計算書(月次)'!Q21</f>
        <v>0</v>
      </c>
      <c r="S21" s="11">
        <f>'正味財産増減　貸借対照表　収支計算書(月次)'!R21</f>
        <v>0</v>
      </c>
      <c r="T21" s="11">
        <f>'正味財産増減　貸借対照表　収支計算書(月次)'!S21</f>
        <v>0</v>
      </c>
      <c r="U21" s="11">
        <f>'正味財産増減　貸借対照表　収支計算書(月次)'!T21</f>
        <v>0</v>
      </c>
      <c r="V21" s="11">
        <f>'正味財産増減　貸借対照表　収支計算書(月次)'!U21</f>
        <v>0</v>
      </c>
      <c r="W21" s="11">
        <f>'正味財産増減　貸借対照表　収支計算書(月次)'!V21</f>
        <v>0</v>
      </c>
      <c r="X21" s="11">
        <f>'正味財産増減　貸借対照表　収支計算書(月次)'!W21</f>
        <v>0</v>
      </c>
      <c r="Y21" s="11">
        <f>'正味財産増減　貸借対照表　収支計算書(月次)'!X21</f>
        <v>0</v>
      </c>
      <c r="Z21" s="11">
        <f>'正味財産増減　貸借対照表　収支計算書(月次)'!Y21</f>
        <v>0</v>
      </c>
      <c r="AA21" s="133">
        <f t="shared" si="12"/>
        <v>0</v>
      </c>
      <c r="AB21" s="11">
        <f>'正味財産増減　貸借対照表　収支計算書(月次)'!Z21</f>
        <v>0</v>
      </c>
      <c r="AC21" s="11">
        <f>'正味財産増減　貸借対照表　収支計算書(月次)'!AA21</f>
        <v>0</v>
      </c>
      <c r="AD21" s="11">
        <f>'正味財産増減　貸借対照表　収支計算書(月次)'!AB21</f>
        <v>0</v>
      </c>
      <c r="AE21" s="11">
        <f>'正味財産増減　貸借対照表　収支計算書(月次)'!AC21</f>
        <v>0</v>
      </c>
      <c r="AF21" s="11">
        <f>'正味財産増減　貸借対照表　収支計算書(月次)'!AD21</f>
        <v>0</v>
      </c>
      <c r="AG21" s="11">
        <f>'正味財産増減　貸借対照表　収支計算書(月次)'!AE21</f>
        <v>0</v>
      </c>
      <c r="AH21" s="11">
        <f>'正味財産増減　貸借対照表　収支計算書(月次)'!AF21</f>
        <v>0</v>
      </c>
      <c r="AI21" s="11">
        <f>'正味財産増減　貸借対照表　収支計算書(月次)'!AG21</f>
        <v>0</v>
      </c>
      <c r="AJ21" s="11">
        <f>'正味財産増減　貸借対照表　収支計算書(月次)'!AH21</f>
        <v>0</v>
      </c>
      <c r="AK21" s="11">
        <f>'正味財産増減　貸借対照表　収支計算書(月次)'!AI21</f>
        <v>0</v>
      </c>
      <c r="AL21" s="11">
        <f>'正味財産増減　貸借対照表　収支計算書(月次)'!AJ21</f>
        <v>0</v>
      </c>
      <c r="AM21" s="11">
        <f>'正味財産増減　貸借対照表　収支計算書(月次)'!AK21</f>
        <v>0</v>
      </c>
      <c r="AN21" s="133">
        <f t="shared" si="13"/>
        <v>0</v>
      </c>
      <c r="AO21" s="11">
        <f>'正味財産増減　貸借対照表　収支計算書(月次)'!AL21</f>
        <v>0</v>
      </c>
      <c r="AP21" s="11">
        <f>'正味財産増減　貸借対照表　収支計算書(月次)'!AM21</f>
        <v>0</v>
      </c>
      <c r="AQ21" s="11">
        <f>'正味財産増減　貸借対照表　収支計算書(月次)'!AN21</f>
        <v>0</v>
      </c>
      <c r="AR21" s="11">
        <f>'正味財産増減　貸借対照表　収支計算書(月次)'!AO21</f>
        <v>0</v>
      </c>
      <c r="AS21" s="11">
        <f>'正味財産増減　貸借対照表　収支計算書(月次)'!AP21</f>
        <v>0</v>
      </c>
      <c r="AT21" s="11">
        <f>'正味財産増減　貸借対照表　収支計算書(月次)'!AQ21</f>
        <v>0</v>
      </c>
      <c r="AU21" s="11">
        <f>'正味財産増減　貸借対照表　収支計算書(月次)'!AR21</f>
        <v>0</v>
      </c>
      <c r="AV21" s="11">
        <f>'正味財産増減　貸借対照表　収支計算書(月次)'!AS21</f>
        <v>0</v>
      </c>
      <c r="AW21" s="11">
        <f>'正味財産増減　貸借対照表　収支計算書(月次)'!AT21</f>
        <v>0</v>
      </c>
      <c r="AX21" s="11">
        <f>'正味財産増減　貸借対照表　収支計算書(月次)'!AU21</f>
        <v>0</v>
      </c>
      <c r="AY21" s="11">
        <f>'正味財産増減　貸借対照表　収支計算書(月次)'!AV21</f>
        <v>0</v>
      </c>
      <c r="AZ21" s="11">
        <f>'正味財産増減　貸借対照表　収支計算書(月次)'!AW21</f>
        <v>0</v>
      </c>
      <c r="BA21" s="133">
        <f t="shared" si="14"/>
        <v>0</v>
      </c>
      <c r="BB21" s="11">
        <f>'正味財産増減　貸借対照表　収支計算書(月次)'!AX21</f>
        <v>0</v>
      </c>
      <c r="BC21" s="11">
        <f>'正味財産増減　貸借対照表　収支計算書(月次)'!AY21</f>
        <v>0</v>
      </c>
      <c r="BD21" s="11">
        <f>'正味財産増減　貸借対照表　収支計算書(月次)'!AZ21</f>
        <v>0</v>
      </c>
      <c r="BE21" s="11">
        <f>'正味財産増減　貸借対照表　収支計算書(月次)'!BA21</f>
        <v>0</v>
      </c>
      <c r="BF21" s="11">
        <f>'正味財産増減　貸借対照表　収支計算書(月次)'!BB21</f>
        <v>0</v>
      </c>
      <c r="BG21" s="11">
        <f>'正味財産増減　貸借対照表　収支計算書(月次)'!BC21</f>
        <v>0</v>
      </c>
      <c r="BH21" s="11">
        <f>'正味財産増減　貸借対照表　収支計算書(月次)'!BD21</f>
        <v>0</v>
      </c>
      <c r="BI21" s="11">
        <f>'正味財産増減　貸借対照表　収支計算書(月次)'!BE21</f>
        <v>0</v>
      </c>
      <c r="BJ21" s="11">
        <f>'正味財産増減　貸借対照表　収支計算書(月次)'!BF21</f>
        <v>0</v>
      </c>
      <c r="BK21" s="11">
        <f>'正味財産増減　貸借対照表　収支計算書(月次)'!BG21</f>
        <v>0</v>
      </c>
      <c r="BL21" s="11">
        <f>'正味財産増減　貸借対照表　収支計算書(月次)'!BH21</f>
        <v>0</v>
      </c>
      <c r="BM21" s="11">
        <f>'正味財産増減　貸借対照表　収支計算書(月次)'!BI21</f>
        <v>0</v>
      </c>
      <c r="BN21" s="133">
        <f t="shared" si="15"/>
        <v>0</v>
      </c>
    </row>
    <row r="22" spans="1:66" ht="15.9" customHeight="1" x14ac:dyDescent="0.2">
      <c r="A22" s="13" t="s">
        <v>8</v>
      </c>
      <c r="B22" s="11">
        <f>'正味財産増減　貸借対照表　収支計算書(月次)'!B22</f>
        <v>0</v>
      </c>
      <c r="C22" s="11">
        <f>'正味財産増減　貸借対照表　収支計算書(月次)'!C22</f>
        <v>0</v>
      </c>
      <c r="D22" s="11">
        <f>'正味財産増減　貸借対照表　収支計算書(月次)'!D22</f>
        <v>0</v>
      </c>
      <c r="E22" s="11">
        <f>'正味財産増減　貸借対照表　収支計算書(月次)'!E22</f>
        <v>0</v>
      </c>
      <c r="F22" s="11">
        <f>'正味財産増減　貸借対照表　収支計算書(月次)'!F22</f>
        <v>0</v>
      </c>
      <c r="G22" s="11">
        <f>'正味財産増減　貸借対照表　収支計算書(月次)'!G22</f>
        <v>0</v>
      </c>
      <c r="H22" s="11">
        <f>'正味財産増減　貸借対照表　収支計算書(月次)'!H22</f>
        <v>0</v>
      </c>
      <c r="I22" s="11">
        <f>'正味財産増減　貸借対照表　収支計算書(月次)'!I22</f>
        <v>0</v>
      </c>
      <c r="J22" s="11">
        <f>'正味財産増減　貸借対照表　収支計算書(月次)'!J22</f>
        <v>0</v>
      </c>
      <c r="K22" s="11">
        <f>'正味財産増減　貸借対照表　収支計算書(月次)'!K22</f>
        <v>0</v>
      </c>
      <c r="L22" s="11">
        <f>'正味財産増減　貸借対照表　収支計算書(月次)'!L22</f>
        <v>0</v>
      </c>
      <c r="M22" s="11">
        <f>'正味財産増減　貸借対照表　収支計算書(月次)'!M22</f>
        <v>0</v>
      </c>
      <c r="N22" s="133">
        <f t="shared" si="11"/>
        <v>0</v>
      </c>
      <c r="O22" s="11">
        <f>'正味財産増減　貸借対照表　収支計算書(月次)'!N22</f>
        <v>0</v>
      </c>
      <c r="P22" s="11">
        <f>'正味財産増減　貸借対照表　収支計算書(月次)'!O22</f>
        <v>0</v>
      </c>
      <c r="Q22" s="11">
        <f>'正味財産増減　貸借対照表　収支計算書(月次)'!P22</f>
        <v>0</v>
      </c>
      <c r="R22" s="11">
        <f>'正味財産増減　貸借対照表　収支計算書(月次)'!Q22</f>
        <v>0</v>
      </c>
      <c r="S22" s="11">
        <f>'正味財産増減　貸借対照表　収支計算書(月次)'!R22</f>
        <v>0</v>
      </c>
      <c r="T22" s="11">
        <f>'正味財産増減　貸借対照表　収支計算書(月次)'!S22</f>
        <v>0</v>
      </c>
      <c r="U22" s="11">
        <f>'正味財産増減　貸借対照表　収支計算書(月次)'!T22</f>
        <v>0</v>
      </c>
      <c r="V22" s="11">
        <f>'正味財産増減　貸借対照表　収支計算書(月次)'!U22</f>
        <v>0</v>
      </c>
      <c r="W22" s="11">
        <f>'正味財産増減　貸借対照表　収支計算書(月次)'!V22</f>
        <v>0</v>
      </c>
      <c r="X22" s="11">
        <f>'正味財産増減　貸借対照表　収支計算書(月次)'!W22</f>
        <v>0</v>
      </c>
      <c r="Y22" s="11">
        <f>'正味財産増減　貸借対照表　収支計算書(月次)'!X22</f>
        <v>0</v>
      </c>
      <c r="Z22" s="11">
        <f>'正味財産増減　貸借対照表　収支計算書(月次)'!Y22</f>
        <v>0</v>
      </c>
      <c r="AA22" s="133">
        <f t="shared" si="12"/>
        <v>0</v>
      </c>
      <c r="AB22" s="11">
        <f>'正味財産増減　貸借対照表　収支計算書(月次)'!Z22</f>
        <v>0</v>
      </c>
      <c r="AC22" s="11">
        <f>'正味財産増減　貸借対照表　収支計算書(月次)'!AA22</f>
        <v>0</v>
      </c>
      <c r="AD22" s="11">
        <f>'正味財産増減　貸借対照表　収支計算書(月次)'!AB22</f>
        <v>0</v>
      </c>
      <c r="AE22" s="11">
        <f>'正味財産増減　貸借対照表　収支計算書(月次)'!AC22</f>
        <v>0</v>
      </c>
      <c r="AF22" s="11">
        <f>'正味財産増減　貸借対照表　収支計算書(月次)'!AD22</f>
        <v>0</v>
      </c>
      <c r="AG22" s="11">
        <f>'正味財産増減　貸借対照表　収支計算書(月次)'!AE22</f>
        <v>0</v>
      </c>
      <c r="AH22" s="11">
        <f>'正味財産増減　貸借対照表　収支計算書(月次)'!AF22</f>
        <v>0</v>
      </c>
      <c r="AI22" s="11">
        <f>'正味財産増減　貸借対照表　収支計算書(月次)'!AG22</f>
        <v>0</v>
      </c>
      <c r="AJ22" s="11">
        <f>'正味財産増減　貸借対照表　収支計算書(月次)'!AH22</f>
        <v>0</v>
      </c>
      <c r="AK22" s="11">
        <f>'正味財産増減　貸借対照表　収支計算書(月次)'!AI22</f>
        <v>0</v>
      </c>
      <c r="AL22" s="11">
        <f>'正味財産増減　貸借対照表　収支計算書(月次)'!AJ22</f>
        <v>0</v>
      </c>
      <c r="AM22" s="11">
        <f>'正味財産増減　貸借対照表　収支計算書(月次)'!AK22</f>
        <v>0</v>
      </c>
      <c r="AN22" s="133">
        <f t="shared" si="13"/>
        <v>0</v>
      </c>
      <c r="AO22" s="11">
        <f>'正味財産増減　貸借対照表　収支計算書(月次)'!AL22</f>
        <v>0</v>
      </c>
      <c r="AP22" s="11">
        <f>'正味財産増減　貸借対照表　収支計算書(月次)'!AM22</f>
        <v>0</v>
      </c>
      <c r="AQ22" s="11">
        <f>'正味財産増減　貸借対照表　収支計算書(月次)'!AN22</f>
        <v>0</v>
      </c>
      <c r="AR22" s="11">
        <f>'正味財産増減　貸借対照表　収支計算書(月次)'!AO22</f>
        <v>0</v>
      </c>
      <c r="AS22" s="11">
        <f>'正味財産増減　貸借対照表　収支計算書(月次)'!AP22</f>
        <v>0</v>
      </c>
      <c r="AT22" s="11">
        <f>'正味財産増減　貸借対照表　収支計算書(月次)'!AQ22</f>
        <v>0</v>
      </c>
      <c r="AU22" s="11">
        <f>'正味財産増減　貸借対照表　収支計算書(月次)'!AR22</f>
        <v>0</v>
      </c>
      <c r="AV22" s="11">
        <f>'正味財産増減　貸借対照表　収支計算書(月次)'!AS22</f>
        <v>0</v>
      </c>
      <c r="AW22" s="11">
        <f>'正味財産増減　貸借対照表　収支計算書(月次)'!AT22</f>
        <v>0</v>
      </c>
      <c r="AX22" s="11">
        <f>'正味財産増減　貸借対照表　収支計算書(月次)'!AU22</f>
        <v>0</v>
      </c>
      <c r="AY22" s="11">
        <f>'正味財産増減　貸借対照表　収支計算書(月次)'!AV22</f>
        <v>0</v>
      </c>
      <c r="AZ22" s="11">
        <f>'正味財産増減　貸借対照表　収支計算書(月次)'!AW22</f>
        <v>0</v>
      </c>
      <c r="BA22" s="133">
        <f t="shared" si="14"/>
        <v>0</v>
      </c>
      <c r="BB22" s="11">
        <f>'正味財産増減　貸借対照表　収支計算書(月次)'!AX22</f>
        <v>0</v>
      </c>
      <c r="BC22" s="11">
        <f>'正味財産増減　貸借対照表　収支計算書(月次)'!AY22</f>
        <v>0</v>
      </c>
      <c r="BD22" s="11">
        <f>'正味財産増減　貸借対照表　収支計算書(月次)'!AZ22</f>
        <v>0</v>
      </c>
      <c r="BE22" s="11">
        <f>'正味財産増減　貸借対照表　収支計算書(月次)'!BA22</f>
        <v>0</v>
      </c>
      <c r="BF22" s="11">
        <f>'正味財産増減　貸借対照表　収支計算書(月次)'!BB22</f>
        <v>0</v>
      </c>
      <c r="BG22" s="11">
        <f>'正味財産増減　貸借対照表　収支計算書(月次)'!BC22</f>
        <v>0</v>
      </c>
      <c r="BH22" s="11">
        <f>'正味財産増減　貸借対照表　収支計算書(月次)'!BD22</f>
        <v>0</v>
      </c>
      <c r="BI22" s="11">
        <f>'正味財産増減　貸借対照表　収支計算書(月次)'!BE22</f>
        <v>0</v>
      </c>
      <c r="BJ22" s="11">
        <f>'正味財産増減　貸借対照表　収支計算書(月次)'!BF22</f>
        <v>0</v>
      </c>
      <c r="BK22" s="11">
        <f>'正味財産増減　貸借対照表　収支計算書(月次)'!BG22</f>
        <v>0</v>
      </c>
      <c r="BL22" s="11">
        <f>'正味財産増減　貸借対照表　収支計算書(月次)'!BH22</f>
        <v>0</v>
      </c>
      <c r="BM22" s="11">
        <f>'正味財産増減　貸借対照表　収支計算書(月次)'!BI22</f>
        <v>0</v>
      </c>
      <c r="BN22" s="133">
        <f t="shared" si="15"/>
        <v>0</v>
      </c>
    </row>
    <row r="23" spans="1:66" ht="15.9" customHeight="1" x14ac:dyDescent="0.2">
      <c r="A23" s="13" t="s">
        <v>9</v>
      </c>
      <c r="B23" s="11">
        <f>'正味財産増減　貸借対照表　収支計算書(月次)'!B23</f>
        <v>0</v>
      </c>
      <c r="C23" s="11">
        <f>'正味財産増減　貸借対照表　収支計算書(月次)'!C23</f>
        <v>0</v>
      </c>
      <c r="D23" s="11">
        <f>'正味財産増減　貸借対照表　収支計算書(月次)'!D23</f>
        <v>0</v>
      </c>
      <c r="E23" s="11">
        <f>'正味財産増減　貸借対照表　収支計算書(月次)'!E23</f>
        <v>0</v>
      </c>
      <c r="F23" s="11">
        <f>'正味財産増減　貸借対照表　収支計算書(月次)'!F23</f>
        <v>0</v>
      </c>
      <c r="G23" s="11">
        <f>'正味財産増減　貸借対照表　収支計算書(月次)'!G23</f>
        <v>0</v>
      </c>
      <c r="H23" s="11">
        <f>'正味財産増減　貸借対照表　収支計算書(月次)'!H23</f>
        <v>0</v>
      </c>
      <c r="I23" s="11">
        <f>'正味財産増減　貸借対照表　収支計算書(月次)'!I23</f>
        <v>0</v>
      </c>
      <c r="J23" s="11">
        <f>'正味財産増減　貸借対照表　収支計算書(月次)'!J23</f>
        <v>0</v>
      </c>
      <c r="K23" s="11">
        <f>'正味財産増減　貸借対照表　収支計算書(月次)'!K23</f>
        <v>0</v>
      </c>
      <c r="L23" s="11">
        <f>'正味財産増減　貸借対照表　収支計算書(月次)'!L23</f>
        <v>0</v>
      </c>
      <c r="M23" s="11">
        <f>'正味財産増減　貸借対照表　収支計算書(月次)'!M23</f>
        <v>0</v>
      </c>
      <c r="N23" s="133">
        <f t="shared" si="11"/>
        <v>0</v>
      </c>
      <c r="O23" s="11">
        <f>'正味財産増減　貸借対照表　収支計算書(月次)'!N23</f>
        <v>0</v>
      </c>
      <c r="P23" s="11">
        <f>'正味財産増減　貸借対照表　収支計算書(月次)'!O23</f>
        <v>0</v>
      </c>
      <c r="Q23" s="11">
        <f>'正味財産増減　貸借対照表　収支計算書(月次)'!P23</f>
        <v>0</v>
      </c>
      <c r="R23" s="11">
        <f>'正味財産増減　貸借対照表　収支計算書(月次)'!Q23</f>
        <v>0</v>
      </c>
      <c r="S23" s="11">
        <f>'正味財産増減　貸借対照表　収支計算書(月次)'!R23</f>
        <v>0</v>
      </c>
      <c r="T23" s="11">
        <f>'正味財産増減　貸借対照表　収支計算書(月次)'!S23</f>
        <v>0</v>
      </c>
      <c r="U23" s="11">
        <f>'正味財産増減　貸借対照表　収支計算書(月次)'!T23</f>
        <v>0</v>
      </c>
      <c r="V23" s="11">
        <f>'正味財産増減　貸借対照表　収支計算書(月次)'!U23</f>
        <v>0</v>
      </c>
      <c r="W23" s="11">
        <f>'正味財産増減　貸借対照表　収支計算書(月次)'!V23</f>
        <v>0</v>
      </c>
      <c r="X23" s="11">
        <f>'正味財産増減　貸借対照表　収支計算書(月次)'!W23</f>
        <v>0</v>
      </c>
      <c r="Y23" s="11">
        <f>'正味財産増減　貸借対照表　収支計算書(月次)'!X23</f>
        <v>0</v>
      </c>
      <c r="Z23" s="11">
        <f>'正味財産増減　貸借対照表　収支計算書(月次)'!Y23</f>
        <v>0</v>
      </c>
      <c r="AA23" s="133">
        <f t="shared" si="12"/>
        <v>0</v>
      </c>
      <c r="AB23" s="11">
        <f>'正味財産増減　貸借対照表　収支計算書(月次)'!Z23</f>
        <v>0</v>
      </c>
      <c r="AC23" s="11">
        <f>'正味財産増減　貸借対照表　収支計算書(月次)'!AA23</f>
        <v>0</v>
      </c>
      <c r="AD23" s="11">
        <f>'正味財産増減　貸借対照表　収支計算書(月次)'!AB23</f>
        <v>0</v>
      </c>
      <c r="AE23" s="11">
        <f>'正味財産増減　貸借対照表　収支計算書(月次)'!AC23</f>
        <v>0</v>
      </c>
      <c r="AF23" s="11">
        <f>'正味財産増減　貸借対照表　収支計算書(月次)'!AD23</f>
        <v>0</v>
      </c>
      <c r="AG23" s="11">
        <f>'正味財産増減　貸借対照表　収支計算書(月次)'!AE23</f>
        <v>0</v>
      </c>
      <c r="AH23" s="11">
        <f>'正味財産増減　貸借対照表　収支計算書(月次)'!AF23</f>
        <v>0</v>
      </c>
      <c r="AI23" s="11">
        <f>'正味財産増減　貸借対照表　収支計算書(月次)'!AG23</f>
        <v>0</v>
      </c>
      <c r="AJ23" s="11">
        <f>'正味財産増減　貸借対照表　収支計算書(月次)'!AH23</f>
        <v>0</v>
      </c>
      <c r="AK23" s="11">
        <f>'正味財産増減　貸借対照表　収支計算書(月次)'!AI23</f>
        <v>0</v>
      </c>
      <c r="AL23" s="11">
        <f>'正味財産増減　貸借対照表　収支計算書(月次)'!AJ23</f>
        <v>0</v>
      </c>
      <c r="AM23" s="11">
        <f>'正味財産増減　貸借対照表　収支計算書(月次)'!AK23</f>
        <v>0</v>
      </c>
      <c r="AN23" s="133">
        <f t="shared" si="13"/>
        <v>0</v>
      </c>
      <c r="AO23" s="11">
        <f>'正味財産増減　貸借対照表　収支計算書(月次)'!AL23</f>
        <v>0</v>
      </c>
      <c r="AP23" s="11">
        <f>'正味財産増減　貸借対照表　収支計算書(月次)'!AM23</f>
        <v>0</v>
      </c>
      <c r="AQ23" s="11">
        <f>'正味財産増減　貸借対照表　収支計算書(月次)'!AN23</f>
        <v>0</v>
      </c>
      <c r="AR23" s="11">
        <f>'正味財産増減　貸借対照表　収支計算書(月次)'!AO23</f>
        <v>0</v>
      </c>
      <c r="AS23" s="11">
        <f>'正味財産増減　貸借対照表　収支計算書(月次)'!AP23</f>
        <v>0</v>
      </c>
      <c r="AT23" s="11">
        <f>'正味財産増減　貸借対照表　収支計算書(月次)'!AQ23</f>
        <v>0</v>
      </c>
      <c r="AU23" s="11">
        <f>'正味財産増減　貸借対照表　収支計算書(月次)'!AR23</f>
        <v>0</v>
      </c>
      <c r="AV23" s="11">
        <f>'正味財産増減　貸借対照表　収支計算書(月次)'!AS23</f>
        <v>0</v>
      </c>
      <c r="AW23" s="11">
        <f>'正味財産増減　貸借対照表　収支計算書(月次)'!AT23</f>
        <v>0</v>
      </c>
      <c r="AX23" s="11">
        <f>'正味財産増減　貸借対照表　収支計算書(月次)'!AU23</f>
        <v>0</v>
      </c>
      <c r="AY23" s="11">
        <f>'正味財産増減　貸借対照表　収支計算書(月次)'!AV23</f>
        <v>0</v>
      </c>
      <c r="AZ23" s="11">
        <f>'正味財産増減　貸借対照表　収支計算書(月次)'!AW23</f>
        <v>0</v>
      </c>
      <c r="BA23" s="133">
        <f t="shared" si="14"/>
        <v>0</v>
      </c>
      <c r="BB23" s="11">
        <f>'正味財産増減　貸借対照表　収支計算書(月次)'!AX23</f>
        <v>0</v>
      </c>
      <c r="BC23" s="11">
        <f>'正味財産増減　貸借対照表　収支計算書(月次)'!AY23</f>
        <v>0</v>
      </c>
      <c r="BD23" s="11">
        <f>'正味財産増減　貸借対照表　収支計算書(月次)'!AZ23</f>
        <v>0</v>
      </c>
      <c r="BE23" s="11">
        <f>'正味財産増減　貸借対照表　収支計算書(月次)'!BA23</f>
        <v>0</v>
      </c>
      <c r="BF23" s="11">
        <f>'正味財産増減　貸借対照表　収支計算書(月次)'!BB23</f>
        <v>0</v>
      </c>
      <c r="BG23" s="11">
        <f>'正味財産増減　貸借対照表　収支計算書(月次)'!BC23</f>
        <v>0</v>
      </c>
      <c r="BH23" s="11">
        <f>'正味財産増減　貸借対照表　収支計算書(月次)'!BD23</f>
        <v>0</v>
      </c>
      <c r="BI23" s="11">
        <f>'正味財産増減　貸借対照表　収支計算書(月次)'!BE23</f>
        <v>0</v>
      </c>
      <c r="BJ23" s="11">
        <f>'正味財産増減　貸借対照表　収支計算書(月次)'!BF23</f>
        <v>0</v>
      </c>
      <c r="BK23" s="11">
        <f>'正味財産増減　貸借対照表　収支計算書(月次)'!BG23</f>
        <v>0</v>
      </c>
      <c r="BL23" s="11">
        <f>'正味財産増減　貸借対照表　収支計算書(月次)'!BH23</f>
        <v>0</v>
      </c>
      <c r="BM23" s="11">
        <f>'正味財産増減　貸借対照表　収支計算書(月次)'!BI23</f>
        <v>0</v>
      </c>
      <c r="BN23" s="133">
        <f t="shared" si="15"/>
        <v>0</v>
      </c>
    </row>
    <row r="24" spans="1:66" ht="15.9" customHeight="1" x14ac:dyDescent="0.2">
      <c r="A24" s="13" t="s">
        <v>10</v>
      </c>
      <c r="B24" s="11">
        <f>'正味財産増減　貸借対照表　収支計算書(月次)'!B24</f>
        <v>0</v>
      </c>
      <c r="C24" s="11">
        <f>'正味財産増減　貸借対照表　収支計算書(月次)'!C24</f>
        <v>0</v>
      </c>
      <c r="D24" s="11">
        <f>'正味財産増減　貸借対照表　収支計算書(月次)'!D24</f>
        <v>0</v>
      </c>
      <c r="E24" s="11">
        <f>'正味財産増減　貸借対照表　収支計算書(月次)'!E24</f>
        <v>0</v>
      </c>
      <c r="F24" s="11">
        <f>'正味財産増減　貸借対照表　収支計算書(月次)'!F24</f>
        <v>0</v>
      </c>
      <c r="G24" s="11">
        <f>'正味財産増減　貸借対照表　収支計算書(月次)'!G24</f>
        <v>0</v>
      </c>
      <c r="H24" s="11">
        <f>'正味財産増減　貸借対照表　収支計算書(月次)'!H24</f>
        <v>0</v>
      </c>
      <c r="I24" s="11">
        <f>'正味財産増減　貸借対照表　収支計算書(月次)'!I24</f>
        <v>0</v>
      </c>
      <c r="J24" s="11">
        <f>'正味財産増減　貸借対照表　収支計算書(月次)'!J24</f>
        <v>0</v>
      </c>
      <c r="K24" s="11">
        <f>'正味財産増減　貸借対照表　収支計算書(月次)'!K24</f>
        <v>0</v>
      </c>
      <c r="L24" s="11">
        <f>'正味財産増減　貸借対照表　収支計算書(月次)'!L24</f>
        <v>0</v>
      </c>
      <c r="M24" s="11">
        <f>'正味財産増減　貸借対照表　収支計算書(月次)'!M24</f>
        <v>0</v>
      </c>
      <c r="N24" s="133">
        <f t="shared" si="11"/>
        <v>0</v>
      </c>
      <c r="O24" s="11">
        <f>'正味財産増減　貸借対照表　収支計算書(月次)'!N24</f>
        <v>0</v>
      </c>
      <c r="P24" s="11">
        <f>'正味財産増減　貸借対照表　収支計算書(月次)'!O24</f>
        <v>0</v>
      </c>
      <c r="Q24" s="11">
        <f>'正味財産増減　貸借対照表　収支計算書(月次)'!P24</f>
        <v>0</v>
      </c>
      <c r="R24" s="11">
        <f>'正味財産増減　貸借対照表　収支計算書(月次)'!Q24</f>
        <v>0</v>
      </c>
      <c r="S24" s="11">
        <f>'正味財産増減　貸借対照表　収支計算書(月次)'!R24</f>
        <v>0</v>
      </c>
      <c r="T24" s="11">
        <f>'正味財産増減　貸借対照表　収支計算書(月次)'!S24</f>
        <v>0</v>
      </c>
      <c r="U24" s="11">
        <f>'正味財産増減　貸借対照表　収支計算書(月次)'!T24</f>
        <v>0</v>
      </c>
      <c r="V24" s="11">
        <f>'正味財産増減　貸借対照表　収支計算書(月次)'!U24</f>
        <v>0</v>
      </c>
      <c r="W24" s="11">
        <f>'正味財産増減　貸借対照表　収支計算書(月次)'!V24</f>
        <v>0</v>
      </c>
      <c r="X24" s="11">
        <f>'正味財産増減　貸借対照表　収支計算書(月次)'!W24</f>
        <v>0</v>
      </c>
      <c r="Y24" s="11">
        <f>'正味財産増減　貸借対照表　収支計算書(月次)'!X24</f>
        <v>0</v>
      </c>
      <c r="Z24" s="11">
        <f>'正味財産増減　貸借対照表　収支計算書(月次)'!Y24</f>
        <v>0</v>
      </c>
      <c r="AA24" s="133">
        <f t="shared" si="12"/>
        <v>0</v>
      </c>
      <c r="AB24" s="11">
        <f>'正味財産増減　貸借対照表　収支計算書(月次)'!Z24</f>
        <v>0</v>
      </c>
      <c r="AC24" s="11">
        <f>'正味財産増減　貸借対照表　収支計算書(月次)'!AA24</f>
        <v>0</v>
      </c>
      <c r="AD24" s="11">
        <f>'正味財産増減　貸借対照表　収支計算書(月次)'!AB24</f>
        <v>0</v>
      </c>
      <c r="AE24" s="11">
        <f>'正味財産増減　貸借対照表　収支計算書(月次)'!AC24</f>
        <v>0</v>
      </c>
      <c r="AF24" s="11">
        <f>'正味財産増減　貸借対照表　収支計算書(月次)'!AD24</f>
        <v>0</v>
      </c>
      <c r="AG24" s="11">
        <f>'正味財産増減　貸借対照表　収支計算書(月次)'!AE24</f>
        <v>0</v>
      </c>
      <c r="AH24" s="11">
        <f>'正味財産増減　貸借対照表　収支計算書(月次)'!AF24</f>
        <v>0</v>
      </c>
      <c r="AI24" s="11">
        <f>'正味財産増減　貸借対照表　収支計算書(月次)'!AG24</f>
        <v>0</v>
      </c>
      <c r="AJ24" s="11">
        <f>'正味財産増減　貸借対照表　収支計算書(月次)'!AH24</f>
        <v>0</v>
      </c>
      <c r="AK24" s="11">
        <f>'正味財産増減　貸借対照表　収支計算書(月次)'!AI24</f>
        <v>0</v>
      </c>
      <c r="AL24" s="11">
        <f>'正味財産増減　貸借対照表　収支計算書(月次)'!AJ24</f>
        <v>0</v>
      </c>
      <c r="AM24" s="11">
        <f>'正味財産増減　貸借対照表　収支計算書(月次)'!AK24</f>
        <v>0</v>
      </c>
      <c r="AN24" s="133">
        <f t="shared" si="13"/>
        <v>0</v>
      </c>
      <c r="AO24" s="11">
        <f>'正味財産増減　貸借対照表　収支計算書(月次)'!AL24</f>
        <v>0</v>
      </c>
      <c r="AP24" s="11">
        <f>'正味財産増減　貸借対照表　収支計算書(月次)'!AM24</f>
        <v>0</v>
      </c>
      <c r="AQ24" s="11">
        <f>'正味財産増減　貸借対照表　収支計算書(月次)'!AN24</f>
        <v>0</v>
      </c>
      <c r="AR24" s="11">
        <f>'正味財産増減　貸借対照表　収支計算書(月次)'!AO24</f>
        <v>0</v>
      </c>
      <c r="AS24" s="11">
        <f>'正味財産増減　貸借対照表　収支計算書(月次)'!AP24</f>
        <v>0</v>
      </c>
      <c r="AT24" s="11">
        <f>'正味財産増減　貸借対照表　収支計算書(月次)'!AQ24</f>
        <v>0</v>
      </c>
      <c r="AU24" s="11">
        <f>'正味財産増減　貸借対照表　収支計算書(月次)'!AR24</f>
        <v>0</v>
      </c>
      <c r="AV24" s="11">
        <f>'正味財産増減　貸借対照表　収支計算書(月次)'!AS24</f>
        <v>0</v>
      </c>
      <c r="AW24" s="11">
        <f>'正味財産増減　貸借対照表　収支計算書(月次)'!AT24</f>
        <v>0</v>
      </c>
      <c r="AX24" s="11">
        <f>'正味財産増減　貸借対照表　収支計算書(月次)'!AU24</f>
        <v>0</v>
      </c>
      <c r="AY24" s="11">
        <f>'正味財産増減　貸借対照表　収支計算書(月次)'!AV24</f>
        <v>0</v>
      </c>
      <c r="AZ24" s="11">
        <f>'正味財産増減　貸借対照表　収支計算書(月次)'!AW24</f>
        <v>0</v>
      </c>
      <c r="BA24" s="133">
        <f t="shared" si="14"/>
        <v>0</v>
      </c>
      <c r="BB24" s="11">
        <f>'正味財産増減　貸借対照表　収支計算書(月次)'!AX24</f>
        <v>0</v>
      </c>
      <c r="BC24" s="11">
        <f>'正味財産増減　貸借対照表　収支計算書(月次)'!AY24</f>
        <v>0</v>
      </c>
      <c r="BD24" s="11">
        <f>'正味財産増減　貸借対照表　収支計算書(月次)'!AZ24</f>
        <v>0</v>
      </c>
      <c r="BE24" s="11">
        <f>'正味財産増減　貸借対照表　収支計算書(月次)'!BA24</f>
        <v>0</v>
      </c>
      <c r="BF24" s="11">
        <f>'正味財産増減　貸借対照表　収支計算書(月次)'!BB24</f>
        <v>0</v>
      </c>
      <c r="BG24" s="11">
        <f>'正味財産増減　貸借対照表　収支計算書(月次)'!BC24</f>
        <v>0</v>
      </c>
      <c r="BH24" s="11">
        <f>'正味財産増減　貸借対照表　収支計算書(月次)'!BD24</f>
        <v>0</v>
      </c>
      <c r="BI24" s="11">
        <f>'正味財産増減　貸借対照表　収支計算書(月次)'!BE24</f>
        <v>0</v>
      </c>
      <c r="BJ24" s="11">
        <f>'正味財産増減　貸借対照表　収支計算書(月次)'!BF24</f>
        <v>0</v>
      </c>
      <c r="BK24" s="11">
        <f>'正味財産増減　貸借対照表　収支計算書(月次)'!BG24</f>
        <v>0</v>
      </c>
      <c r="BL24" s="11">
        <f>'正味財産増減　貸借対照表　収支計算書(月次)'!BH24</f>
        <v>0</v>
      </c>
      <c r="BM24" s="11">
        <f>'正味財産増減　貸借対照表　収支計算書(月次)'!BI24</f>
        <v>0</v>
      </c>
      <c r="BN24" s="133">
        <f t="shared" si="15"/>
        <v>0</v>
      </c>
    </row>
    <row r="25" spans="1:66" ht="15.9" customHeight="1" x14ac:dyDescent="0.2">
      <c r="A25" s="13" t="s">
        <v>11</v>
      </c>
      <c r="B25" s="11">
        <f>'正味財産増減　貸借対照表　収支計算書(月次)'!B25</f>
        <v>1000</v>
      </c>
      <c r="C25" s="11">
        <f>'正味財産増減　貸借対照表　収支計算書(月次)'!C25</f>
        <v>1000</v>
      </c>
      <c r="D25" s="11">
        <f>'正味財産増減　貸借対照表　収支計算書(月次)'!D25</f>
        <v>1000</v>
      </c>
      <c r="E25" s="11">
        <f>'正味財産増減　貸借対照表　収支計算書(月次)'!E25</f>
        <v>1000</v>
      </c>
      <c r="F25" s="11">
        <f>'正味財産増減　貸借対照表　収支計算書(月次)'!F25</f>
        <v>1000</v>
      </c>
      <c r="G25" s="11">
        <f>'正味財産増減　貸借対照表　収支計算書(月次)'!G25</f>
        <v>1000</v>
      </c>
      <c r="H25" s="11">
        <f>'正味財産増減　貸借対照表　収支計算書(月次)'!H25</f>
        <v>1000</v>
      </c>
      <c r="I25" s="11">
        <f>'正味財産増減　貸借対照表　収支計算書(月次)'!I25</f>
        <v>1000</v>
      </c>
      <c r="J25" s="11">
        <f>'正味財産増減　貸借対照表　収支計算書(月次)'!J25</f>
        <v>1000</v>
      </c>
      <c r="K25" s="11">
        <f>'正味財産増減　貸借対照表　収支計算書(月次)'!K25</f>
        <v>1000</v>
      </c>
      <c r="L25" s="11">
        <f>'正味財産増減　貸借対照表　収支計算書(月次)'!L25</f>
        <v>1000</v>
      </c>
      <c r="M25" s="11">
        <f>'正味財産増減　貸借対照表　収支計算書(月次)'!M25</f>
        <v>1000</v>
      </c>
      <c r="N25" s="133">
        <f t="shared" si="11"/>
        <v>12000</v>
      </c>
      <c r="O25" s="11">
        <f>'正味財産増減　貸借対照表　収支計算書(月次)'!N25</f>
        <v>1000</v>
      </c>
      <c r="P25" s="11">
        <f>'正味財産増減　貸借対照表　収支計算書(月次)'!O25</f>
        <v>1000</v>
      </c>
      <c r="Q25" s="11">
        <f>'正味財産増減　貸借対照表　収支計算書(月次)'!P25</f>
        <v>1000</v>
      </c>
      <c r="R25" s="11">
        <f>'正味財産増減　貸借対照表　収支計算書(月次)'!Q25</f>
        <v>1000</v>
      </c>
      <c r="S25" s="11">
        <f>'正味財産増減　貸借対照表　収支計算書(月次)'!R25</f>
        <v>1000</v>
      </c>
      <c r="T25" s="11">
        <f>'正味財産増減　貸借対照表　収支計算書(月次)'!S25</f>
        <v>1000</v>
      </c>
      <c r="U25" s="11">
        <f>'正味財産増減　貸借対照表　収支計算書(月次)'!T25</f>
        <v>1000</v>
      </c>
      <c r="V25" s="11">
        <f>'正味財産増減　貸借対照表　収支計算書(月次)'!U25</f>
        <v>1000</v>
      </c>
      <c r="W25" s="11">
        <f>'正味財産増減　貸借対照表　収支計算書(月次)'!V25</f>
        <v>1000</v>
      </c>
      <c r="X25" s="11">
        <f>'正味財産増減　貸借対照表　収支計算書(月次)'!W25</f>
        <v>1000</v>
      </c>
      <c r="Y25" s="11">
        <f>'正味財産増減　貸借対照表　収支計算書(月次)'!X25</f>
        <v>1000</v>
      </c>
      <c r="Z25" s="11">
        <f>'正味財産増減　貸借対照表　収支計算書(月次)'!Y25</f>
        <v>1000</v>
      </c>
      <c r="AA25" s="133">
        <f t="shared" si="12"/>
        <v>12000</v>
      </c>
      <c r="AB25" s="11">
        <f>'正味財産増減　貸借対照表　収支計算書(月次)'!Z25</f>
        <v>1000</v>
      </c>
      <c r="AC25" s="11">
        <f>'正味財産増減　貸借対照表　収支計算書(月次)'!AA25</f>
        <v>1000</v>
      </c>
      <c r="AD25" s="11">
        <f>'正味財産増減　貸借対照表　収支計算書(月次)'!AB25</f>
        <v>1000</v>
      </c>
      <c r="AE25" s="11">
        <f>'正味財産増減　貸借対照表　収支計算書(月次)'!AC25</f>
        <v>1000</v>
      </c>
      <c r="AF25" s="11">
        <f>'正味財産増減　貸借対照表　収支計算書(月次)'!AD25</f>
        <v>1000</v>
      </c>
      <c r="AG25" s="11">
        <f>'正味財産増減　貸借対照表　収支計算書(月次)'!AE25</f>
        <v>1000</v>
      </c>
      <c r="AH25" s="11">
        <f>'正味財産増減　貸借対照表　収支計算書(月次)'!AF25</f>
        <v>1000</v>
      </c>
      <c r="AI25" s="11">
        <f>'正味財産増減　貸借対照表　収支計算書(月次)'!AG25</f>
        <v>1000</v>
      </c>
      <c r="AJ25" s="11">
        <f>'正味財産増減　貸借対照表　収支計算書(月次)'!AH25</f>
        <v>1000</v>
      </c>
      <c r="AK25" s="11">
        <f>'正味財産増減　貸借対照表　収支計算書(月次)'!AI25</f>
        <v>1000</v>
      </c>
      <c r="AL25" s="11">
        <f>'正味財産増減　貸借対照表　収支計算書(月次)'!AJ25</f>
        <v>1000</v>
      </c>
      <c r="AM25" s="11">
        <f>'正味財産増減　貸借対照表　収支計算書(月次)'!AK25</f>
        <v>1000</v>
      </c>
      <c r="AN25" s="133">
        <f t="shared" si="13"/>
        <v>12000</v>
      </c>
      <c r="AO25" s="11">
        <f>'正味財産増減　貸借対照表　収支計算書(月次)'!AL25</f>
        <v>1000</v>
      </c>
      <c r="AP25" s="11">
        <f>'正味財産増減　貸借対照表　収支計算書(月次)'!AM25</f>
        <v>1000</v>
      </c>
      <c r="AQ25" s="11">
        <f>'正味財産増減　貸借対照表　収支計算書(月次)'!AN25</f>
        <v>1000</v>
      </c>
      <c r="AR25" s="11">
        <f>'正味財産増減　貸借対照表　収支計算書(月次)'!AO25</f>
        <v>1000</v>
      </c>
      <c r="AS25" s="11">
        <f>'正味財産増減　貸借対照表　収支計算書(月次)'!AP25</f>
        <v>1000</v>
      </c>
      <c r="AT25" s="11">
        <f>'正味財産増減　貸借対照表　収支計算書(月次)'!AQ25</f>
        <v>1000</v>
      </c>
      <c r="AU25" s="11">
        <f>'正味財産増減　貸借対照表　収支計算書(月次)'!AR25</f>
        <v>1000</v>
      </c>
      <c r="AV25" s="11">
        <f>'正味財産増減　貸借対照表　収支計算書(月次)'!AS25</f>
        <v>1000</v>
      </c>
      <c r="AW25" s="11">
        <f>'正味財産増減　貸借対照表　収支計算書(月次)'!AT25</f>
        <v>1000</v>
      </c>
      <c r="AX25" s="11">
        <f>'正味財産増減　貸借対照表　収支計算書(月次)'!AU25</f>
        <v>1000</v>
      </c>
      <c r="AY25" s="11">
        <f>'正味財産増減　貸借対照表　収支計算書(月次)'!AV25</f>
        <v>1000</v>
      </c>
      <c r="AZ25" s="11">
        <f>'正味財産増減　貸借対照表　収支計算書(月次)'!AW25</f>
        <v>1000</v>
      </c>
      <c r="BA25" s="133">
        <f t="shared" si="14"/>
        <v>12000</v>
      </c>
      <c r="BB25" s="11">
        <f>'正味財産増減　貸借対照表　収支計算書(月次)'!AX25</f>
        <v>1000</v>
      </c>
      <c r="BC25" s="11">
        <f>'正味財産増減　貸借対照表　収支計算書(月次)'!AY25</f>
        <v>1000</v>
      </c>
      <c r="BD25" s="11">
        <f>'正味財産増減　貸借対照表　収支計算書(月次)'!AZ25</f>
        <v>1000</v>
      </c>
      <c r="BE25" s="11">
        <f>'正味財産増減　貸借対照表　収支計算書(月次)'!BA25</f>
        <v>1000</v>
      </c>
      <c r="BF25" s="11">
        <f>'正味財産増減　貸借対照表　収支計算書(月次)'!BB25</f>
        <v>1000</v>
      </c>
      <c r="BG25" s="11">
        <f>'正味財産増減　貸借対照表　収支計算書(月次)'!BC25</f>
        <v>1000</v>
      </c>
      <c r="BH25" s="11">
        <f>'正味財産増減　貸借対照表　収支計算書(月次)'!BD25</f>
        <v>1000</v>
      </c>
      <c r="BI25" s="11">
        <f>'正味財産増減　貸借対照表　収支計算書(月次)'!BE25</f>
        <v>1000</v>
      </c>
      <c r="BJ25" s="11">
        <f>'正味財産増減　貸借対照表　収支計算書(月次)'!BF25</f>
        <v>1000</v>
      </c>
      <c r="BK25" s="11">
        <f>'正味財産増減　貸借対照表　収支計算書(月次)'!BG25</f>
        <v>1000</v>
      </c>
      <c r="BL25" s="11">
        <f>'正味財産増減　貸借対照表　収支計算書(月次)'!BH25</f>
        <v>1000</v>
      </c>
      <c r="BM25" s="11">
        <f>'正味財産増減　貸借対照表　収支計算書(月次)'!BI25</f>
        <v>1000</v>
      </c>
      <c r="BN25" s="133">
        <f t="shared" si="15"/>
        <v>12000</v>
      </c>
    </row>
    <row r="26" spans="1:66" ht="15.9" customHeight="1" x14ac:dyDescent="0.2">
      <c r="A26" s="13" t="s">
        <v>12</v>
      </c>
      <c r="B26" s="11">
        <f>'正味財産増減　貸借対照表　収支計算書(月次)'!B26</f>
        <v>1000</v>
      </c>
      <c r="C26" s="11">
        <f>'正味財産増減　貸借対照表　収支計算書(月次)'!C26</f>
        <v>1000</v>
      </c>
      <c r="D26" s="11">
        <f>'正味財産増減　貸借対照表　収支計算書(月次)'!D26</f>
        <v>1000</v>
      </c>
      <c r="E26" s="11">
        <f>'正味財産増減　貸借対照表　収支計算書(月次)'!E26</f>
        <v>1000</v>
      </c>
      <c r="F26" s="11">
        <f>'正味財産増減　貸借対照表　収支計算書(月次)'!F26</f>
        <v>1000</v>
      </c>
      <c r="G26" s="11">
        <f>'正味財産増減　貸借対照表　収支計算書(月次)'!G26</f>
        <v>1000</v>
      </c>
      <c r="H26" s="11">
        <f>'正味財産増減　貸借対照表　収支計算書(月次)'!H26</f>
        <v>1000</v>
      </c>
      <c r="I26" s="11">
        <f>'正味財産増減　貸借対照表　収支計算書(月次)'!I26</f>
        <v>1000</v>
      </c>
      <c r="J26" s="11">
        <f>'正味財産増減　貸借対照表　収支計算書(月次)'!J26</f>
        <v>1000</v>
      </c>
      <c r="K26" s="11">
        <f>'正味財産増減　貸借対照表　収支計算書(月次)'!K26</f>
        <v>1000</v>
      </c>
      <c r="L26" s="11">
        <f>'正味財産増減　貸借対照表　収支計算書(月次)'!L26</f>
        <v>1000</v>
      </c>
      <c r="M26" s="11">
        <f>'正味財産増減　貸借対照表　収支計算書(月次)'!M26</f>
        <v>1000</v>
      </c>
      <c r="N26" s="133">
        <f t="shared" si="11"/>
        <v>12000</v>
      </c>
      <c r="O26" s="11">
        <f>'正味財産増減　貸借対照表　収支計算書(月次)'!N26</f>
        <v>1000</v>
      </c>
      <c r="P26" s="11">
        <f>'正味財産増減　貸借対照表　収支計算書(月次)'!O26</f>
        <v>1000</v>
      </c>
      <c r="Q26" s="11">
        <f>'正味財産増減　貸借対照表　収支計算書(月次)'!P26</f>
        <v>1000</v>
      </c>
      <c r="R26" s="11">
        <f>'正味財産増減　貸借対照表　収支計算書(月次)'!Q26</f>
        <v>1000</v>
      </c>
      <c r="S26" s="11">
        <f>'正味財産増減　貸借対照表　収支計算書(月次)'!R26</f>
        <v>1000</v>
      </c>
      <c r="T26" s="11">
        <f>'正味財産増減　貸借対照表　収支計算書(月次)'!S26</f>
        <v>1000</v>
      </c>
      <c r="U26" s="11">
        <f>'正味財産増減　貸借対照表　収支計算書(月次)'!T26</f>
        <v>1000</v>
      </c>
      <c r="V26" s="11">
        <f>'正味財産増減　貸借対照表　収支計算書(月次)'!U26</f>
        <v>1000</v>
      </c>
      <c r="W26" s="11">
        <f>'正味財産増減　貸借対照表　収支計算書(月次)'!V26</f>
        <v>1000</v>
      </c>
      <c r="X26" s="11">
        <f>'正味財産増減　貸借対照表　収支計算書(月次)'!W26</f>
        <v>1000</v>
      </c>
      <c r="Y26" s="11">
        <f>'正味財産増減　貸借対照表　収支計算書(月次)'!X26</f>
        <v>1000</v>
      </c>
      <c r="Z26" s="11">
        <f>'正味財産増減　貸借対照表　収支計算書(月次)'!Y26</f>
        <v>1000</v>
      </c>
      <c r="AA26" s="133">
        <f t="shared" si="12"/>
        <v>12000</v>
      </c>
      <c r="AB26" s="11">
        <f>'正味財産増減　貸借対照表　収支計算書(月次)'!Z26</f>
        <v>1000</v>
      </c>
      <c r="AC26" s="11">
        <f>'正味財産増減　貸借対照表　収支計算書(月次)'!AA26</f>
        <v>1000</v>
      </c>
      <c r="AD26" s="11">
        <f>'正味財産増減　貸借対照表　収支計算書(月次)'!AB26</f>
        <v>1000</v>
      </c>
      <c r="AE26" s="11">
        <f>'正味財産増減　貸借対照表　収支計算書(月次)'!AC26</f>
        <v>1000</v>
      </c>
      <c r="AF26" s="11">
        <f>'正味財産増減　貸借対照表　収支計算書(月次)'!AD26</f>
        <v>1000</v>
      </c>
      <c r="AG26" s="11">
        <f>'正味財産増減　貸借対照表　収支計算書(月次)'!AE26</f>
        <v>1000</v>
      </c>
      <c r="AH26" s="11">
        <f>'正味財産増減　貸借対照表　収支計算書(月次)'!AF26</f>
        <v>1000</v>
      </c>
      <c r="AI26" s="11">
        <f>'正味財産増減　貸借対照表　収支計算書(月次)'!AG26</f>
        <v>1000</v>
      </c>
      <c r="AJ26" s="11">
        <f>'正味財産増減　貸借対照表　収支計算書(月次)'!AH26</f>
        <v>1000</v>
      </c>
      <c r="AK26" s="11">
        <f>'正味財産増減　貸借対照表　収支計算書(月次)'!AI26</f>
        <v>1000</v>
      </c>
      <c r="AL26" s="11">
        <f>'正味財産増減　貸借対照表　収支計算書(月次)'!AJ26</f>
        <v>1000</v>
      </c>
      <c r="AM26" s="11">
        <f>'正味財産増減　貸借対照表　収支計算書(月次)'!AK26</f>
        <v>1000</v>
      </c>
      <c r="AN26" s="133">
        <f t="shared" si="13"/>
        <v>12000</v>
      </c>
      <c r="AO26" s="11">
        <f>'正味財産増減　貸借対照表　収支計算書(月次)'!AL26</f>
        <v>1000</v>
      </c>
      <c r="AP26" s="11">
        <f>'正味財産増減　貸借対照表　収支計算書(月次)'!AM26</f>
        <v>1000</v>
      </c>
      <c r="AQ26" s="11">
        <f>'正味財産増減　貸借対照表　収支計算書(月次)'!AN26</f>
        <v>1000</v>
      </c>
      <c r="AR26" s="11">
        <f>'正味財産増減　貸借対照表　収支計算書(月次)'!AO26</f>
        <v>1000</v>
      </c>
      <c r="AS26" s="11">
        <f>'正味財産増減　貸借対照表　収支計算書(月次)'!AP26</f>
        <v>1000</v>
      </c>
      <c r="AT26" s="11">
        <f>'正味財産増減　貸借対照表　収支計算書(月次)'!AQ26</f>
        <v>1000</v>
      </c>
      <c r="AU26" s="11">
        <f>'正味財産増減　貸借対照表　収支計算書(月次)'!AR26</f>
        <v>1000</v>
      </c>
      <c r="AV26" s="11">
        <f>'正味財産増減　貸借対照表　収支計算書(月次)'!AS26</f>
        <v>1000</v>
      </c>
      <c r="AW26" s="11">
        <f>'正味財産増減　貸借対照表　収支計算書(月次)'!AT26</f>
        <v>1000</v>
      </c>
      <c r="AX26" s="11">
        <f>'正味財産増減　貸借対照表　収支計算書(月次)'!AU26</f>
        <v>1000</v>
      </c>
      <c r="AY26" s="11">
        <f>'正味財産増減　貸借対照表　収支計算書(月次)'!AV26</f>
        <v>1000</v>
      </c>
      <c r="AZ26" s="11">
        <f>'正味財産増減　貸借対照表　収支計算書(月次)'!AW26</f>
        <v>1000</v>
      </c>
      <c r="BA26" s="133">
        <f t="shared" si="14"/>
        <v>12000</v>
      </c>
      <c r="BB26" s="11">
        <f>'正味財産増減　貸借対照表　収支計算書(月次)'!AX26</f>
        <v>1000</v>
      </c>
      <c r="BC26" s="11">
        <f>'正味財産増減　貸借対照表　収支計算書(月次)'!AY26</f>
        <v>1000</v>
      </c>
      <c r="BD26" s="11">
        <f>'正味財産増減　貸借対照表　収支計算書(月次)'!AZ26</f>
        <v>1000</v>
      </c>
      <c r="BE26" s="11">
        <f>'正味財産増減　貸借対照表　収支計算書(月次)'!BA26</f>
        <v>1000</v>
      </c>
      <c r="BF26" s="11">
        <f>'正味財産増減　貸借対照表　収支計算書(月次)'!BB26</f>
        <v>1000</v>
      </c>
      <c r="BG26" s="11">
        <f>'正味財産増減　貸借対照表　収支計算書(月次)'!BC26</f>
        <v>1000</v>
      </c>
      <c r="BH26" s="11">
        <f>'正味財産増減　貸借対照表　収支計算書(月次)'!BD26</f>
        <v>1000</v>
      </c>
      <c r="BI26" s="11">
        <f>'正味財産増減　貸借対照表　収支計算書(月次)'!BE26</f>
        <v>1000</v>
      </c>
      <c r="BJ26" s="11">
        <f>'正味財産増減　貸借対照表　収支計算書(月次)'!BF26</f>
        <v>1000</v>
      </c>
      <c r="BK26" s="11">
        <f>'正味財産増減　貸借対照表　収支計算書(月次)'!BG26</f>
        <v>1000</v>
      </c>
      <c r="BL26" s="11">
        <f>'正味財産増減　貸借対照表　収支計算書(月次)'!BH26</f>
        <v>1000</v>
      </c>
      <c r="BM26" s="11">
        <f>'正味財産増減　貸借対照表　収支計算書(月次)'!BI26</f>
        <v>1000</v>
      </c>
      <c r="BN26" s="133">
        <f t="shared" si="15"/>
        <v>12000</v>
      </c>
    </row>
    <row r="27" spans="1:66" ht="15.9" customHeight="1" x14ac:dyDescent="0.2">
      <c r="A27" s="13" t="s">
        <v>40</v>
      </c>
      <c r="B27" s="11">
        <f>'正味財産増減　貸借対照表　収支計算書(月次)'!B27</f>
        <v>0</v>
      </c>
      <c r="C27" s="11">
        <f>'正味財産増減　貸借対照表　収支計算書(月次)'!C27</f>
        <v>0</v>
      </c>
      <c r="D27" s="11">
        <f>'正味財産増減　貸借対照表　収支計算書(月次)'!D27</f>
        <v>0</v>
      </c>
      <c r="E27" s="11">
        <f>'正味財産増減　貸借対照表　収支計算書(月次)'!E27</f>
        <v>0</v>
      </c>
      <c r="F27" s="11">
        <f>'正味財産増減　貸借対照表　収支計算書(月次)'!F27</f>
        <v>0</v>
      </c>
      <c r="G27" s="11">
        <f>'正味財産増減　貸借対照表　収支計算書(月次)'!G27</f>
        <v>0</v>
      </c>
      <c r="H27" s="11">
        <f>'正味財産増減　貸借対照表　収支計算書(月次)'!H27</f>
        <v>0</v>
      </c>
      <c r="I27" s="11">
        <f>'正味財産増減　貸借対照表　収支計算書(月次)'!I27</f>
        <v>0</v>
      </c>
      <c r="J27" s="11">
        <f>'正味財産増減　貸借対照表　収支計算書(月次)'!J27</f>
        <v>0</v>
      </c>
      <c r="K27" s="11">
        <f>'正味財産増減　貸借対照表　収支計算書(月次)'!K27</f>
        <v>0</v>
      </c>
      <c r="L27" s="11">
        <f>'正味財産増減　貸借対照表　収支計算書(月次)'!L27</f>
        <v>0</v>
      </c>
      <c r="M27" s="11">
        <f>'正味財産増減　貸借対照表　収支計算書(月次)'!M27</f>
        <v>0</v>
      </c>
      <c r="N27" s="133">
        <f t="shared" ref="N27" si="16">SUM(B27:M27)</f>
        <v>0</v>
      </c>
      <c r="O27" s="11">
        <f>'正味財産増減　貸借対照表　収支計算書(月次)'!N27</f>
        <v>0</v>
      </c>
      <c r="P27" s="11">
        <f>'正味財産増減　貸借対照表　収支計算書(月次)'!O27</f>
        <v>0</v>
      </c>
      <c r="Q27" s="11">
        <f>'正味財産増減　貸借対照表　収支計算書(月次)'!P27</f>
        <v>0</v>
      </c>
      <c r="R27" s="11">
        <f>'正味財産増減　貸借対照表　収支計算書(月次)'!Q27</f>
        <v>0</v>
      </c>
      <c r="S27" s="11">
        <f>'正味財産増減　貸借対照表　収支計算書(月次)'!R27</f>
        <v>0</v>
      </c>
      <c r="T27" s="11">
        <f>'正味財産増減　貸借対照表　収支計算書(月次)'!S27</f>
        <v>0</v>
      </c>
      <c r="U27" s="11">
        <f>'正味財産増減　貸借対照表　収支計算書(月次)'!T27</f>
        <v>0</v>
      </c>
      <c r="V27" s="11">
        <f>'正味財産増減　貸借対照表　収支計算書(月次)'!U27</f>
        <v>0</v>
      </c>
      <c r="W27" s="11">
        <f>'正味財産増減　貸借対照表　収支計算書(月次)'!V27</f>
        <v>0</v>
      </c>
      <c r="X27" s="11">
        <f>'正味財産増減　貸借対照表　収支計算書(月次)'!W27</f>
        <v>0</v>
      </c>
      <c r="Y27" s="11">
        <f>'正味財産増減　貸借対照表　収支計算書(月次)'!X27</f>
        <v>0</v>
      </c>
      <c r="Z27" s="11">
        <f>'正味財産増減　貸借対照表　収支計算書(月次)'!Y27</f>
        <v>0</v>
      </c>
      <c r="AA27" s="133">
        <f t="shared" ref="AA27" si="17">SUM(O27:Z27)</f>
        <v>0</v>
      </c>
      <c r="AB27" s="11">
        <f>'正味財産増減　貸借対照表　収支計算書(月次)'!Z27</f>
        <v>0</v>
      </c>
      <c r="AC27" s="11">
        <f>'正味財産増減　貸借対照表　収支計算書(月次)'!AA27</f>
        <v>0</v>
      </c>
      <c r="AD27" s="11">
        <f>'正味財産増減　貸借対照表　収支計算書(月次)'!AB27</f>
        <v>0</v>
      </c>
      <c r="AE27" s="11">
        <f>'正味財産増減　貸借対照表　収支計算書(月次)'!AC27</f>
        <v>0</v>
      </c>
      <c r="AF27" s="11">
        <f>'正味財産増減　貸借対照表　収支計算書(月次)'!AD27</f>
        <v>0</v>
      </c>
      <c r="AG27" s="11">
        <f>'正味財産増減　貸借対照表　収支計算書(月次)'!AE27</f>
        <v>0</v>
      </c>
      <c r="AH27" s="11">
        <f>'正味財産増減　貸借対照表　収支計算書(月次)'!AF27</f>
        <v>0</v>
      </c>
      <c r="AI27" s="11">
        <f>'正味財産増減　貸借対照表　収支計算書(月次)'!AG27</f>
        <v>0</v>
      </c>
      <c r="AJ27" s="11">
        <f>'正味財産増減　貸借対照表　収支計算書(月次)'!AH27</f>
        <v>0</v>
      </c>
      <c r="AK27" s="11">
        <f>'正味財産増減　貸借対照表　収支計算書(月次)'!AI27</f>
        <v>0</v>
      </c>
      <c r="AL27" s="11">
        <f>'正味財産増減　貸借対照表　収支計算書(月次)'!AJ27</f>
        <v>0</v>
      </c>
      <c r="AM27" s="11">
        <f>'正味財産増減　貸借対照表　収支計算書(月次)'!AK27</f>
        <v>0</v>
      </c>
      <c r="AN27" s="133">
        <f t="shared" ref="AN27" si="18">SUM(AB27:AM27)</f>
        <v>0</v>
      </c>
      <c r="AO27" s="11">
        <f>'正味財産増減　貸借対照表　収支計算書(月次)'!AL27</f>
        <v>0</v>
      </c>
      <c r="AP27" s="11">
        <f>'正味財産増減　貸借対照表　収支計算書(月次)'!AM27</f>
        <v>0</v>
      </c>
      <c r="AQ27" s="11">
        <f>'正味財産増減　貸借対照表　収支計算書(月次)'!AN27</f>
        <v>0</v>
      </c>
      <c r="AR27" s="11">
        <f>'正味財産増減　貸借対照表　収支計算書(月次)'!AO27</f>
        <v>0</v>
      </c>
      <c r="AS27" s="11">
        <f>'正味財産増減　貸借対照表　収支計算書(月次)'!AP27</f>
        <v>0</v>
      </c>
      <c r="AT27" s="11">
        <f>'正味財産増減　貸借対照表　収支計算書(月次)'!AQ27</f>
        <v>0</v>
      </c>
      <c r="AU27" s="11">
        <f>'正味財産増減　貸借対照表　収支計算書(月次)'!AR27</f>
        <v>0</v>
      </c>
      <c r="AV27" s="11">
        <f>'正味財産増減　貸借対照表　収支計算書(月次)'!AS27</f>
        <v>0</v>
      </c>
      <c r="AW27" s="11">
        <f>'正味財産増減　貸借対照表　収支計算書(月次)'!AT27</f>
        <v>0</v>
      </c>
      <c r="AX27" s="11">
        <f>'正味財産増減　貸借対照表　収支計算書(月次)'!AU27</f>
        <v>0</v>
      </c>
      <c r="AY27" s="11">
        <f>'正味財産増減　貸借対照表　収支計算書(月次)'!AV27</f>
        <v>0</v>
      </c>
      <c r="AZ27" s="11">
        <f>'正味財産増減　貸借対照表　収支計算書(月次)'!AW27</f>
        <v>0</v>
      </c>
      <c r="BA27" s="133">
        <f t="shared" ref="BA27" si="19">SUM(AO27:AZ27)</f>
        <v>0</v>
      </c>
      <c r="BB27" s="11">
        <f>'正味財産増減　貸借対照表　収支計算書(月次)'!AX27</f>
        <v>0</v>
      </c>
      <c r="BC27" s="11">
        <f>'正味財産増減　貸借対照表　収支計算書(月次)'!AY27</f>
        <v>0</v>
      </c>
      <c r="BD27" s="11">
        <f>'正味財産増減　貸借対照表　収支計算書(月次)'!AZ27</f>
        <v>0</v>
      </c>
      <c r="BE27" s="11">
        <f>'正味財産増減　貸借対照表　収支計算書(月次)'!BA27</f>
        <v>0</v>
      </c>
      <c r="BF27" s="11">
        <f>'正味財産増減　貸借対照表　収支計算書(月次)'!BB27</f>
        <v>0</v>
      </c>
      <c r="BG27" s="11">
        <f>'正味財産増減　貸借対照表　収支計算書(月次)'!BC27</f>
        <v>0</v>
      </c>
      <c r="BH27" s="11">
        <f>'正味財産増減　貸借対照表　収支計算書(月次)'!BD27</f>
        <v>0</v>
      </c>
      <c r="BI27" s="11">
        <f>'正味財産増減　貸借対照表　収支計算書(月次)'!BE27</f>
        <v>0</v>
      </c>
      <c r="BJ27" s="11">
        <f>'正味財産増減　貸借対照表　収支計算書(月次)'!BF27</f>
        <v>0</v>
      </c>
      <c r="BK27" s="11">
        <f>'正味財産増減　貸借対照表　収支計算書(月次)'!BG27</f>
        <v>0</v>
      </c>
      <c r="BL27" s="11">
        <f>'正味財産増減　貸借対照表　収支計算書(月次)'!BH27</f>
        <v>0</v>
      </c>
      <c r="BM27" s="11">
        <f>'正味財産増減　貸借対照表　収支計算書(月次)'!BI27</f>
        <v>0</v>
      </c>
      <c r="BN27" s="133">
        <f t="shared" ref="BN27" si="20">SUM(BB27:BM27)</f>
        <v>0</v>
      </c>
    </row>
    <row r="28" spans="1:66" ht="15.9" customHeight="1" x14ac:dyDescent="0.2">
      <c r="A28" s="13" t="s">
        <v>13</v>
      </c>
      <c r="B28" s="11">
        <f>'正味財産増減　貸借対照表　収支計算書(月次)'!B28</f>
        <v>0</v>
      </c>
      <c r="C28" s="11">
        <f>'正味財産増減　貸借対照表　収支計算書(月次)'!C28</f>
        <v>0</v>
      </c>
      <c r="D28" s="11">
        <f>'正味財産増減　貸借対照表　収支計算書(月次)'!D28</f>
        <v>0</v>
      </c>
      <c r="E28" s="11">
        <f>'正味財産増減　貸借対照表　収支計算書(月次)'!E28</f>
        <v>0</v>
      </c>
      <c r="F28" s="11">
        <f>'正味財産増減　貸借対照表　収支計算書(月次)'!F28</f>
        <v>0</v>
      </c>
      <c r="G28" s="11">
        <f>'正味財産増減　貸借対照表　収支計算書(月次)'!G28</f>
        <v>0</v>
      </c>
      <c r="H28" s="11">
        <f>'正味財産増減　貸借対照表　収支計算書(月次)'!H28</f>
        <v>0</v>
      </c>
      <c r="I28" s="11">
        <f>'正味財産増減　貸借対照表　収支計算書(月次)'!I28</f>
        <v>0</v>
      </c>
      <c r="J28" s="11">
        <f>'正味財産増減　貸借対照表　収支計算書(月次)'!J28</f>
        <v>0</v>
      </c>
      <c r="K28" s="11">
        <f>'正味財産増減　貸借対照表　収支計算書(月次)'!K28</f>
        <v>0</v>
      </c>
      <c r="L28" s="11">
        <f>'正味財産増減　貸借対照表　収支計算書(月次)'!L28</f>
        <v>0</v>
      </c>
      <c r="M28" s="11">
        <f>'正味財産増減　貸借対照表　収支計算書(月次)'!M28</f>
        <v>0</v>
      </c>
      <c r="N28" s="133">
        <f t="shared" si="11"/>
        <v>0</v>
      </c>
      <c r="O28" s="11">
        <f>'正味財産増減　貸借対照表　収支計算書(月次)'!N28</f>
        <v>0</v>
      </c>
      <c r="P28" s="11">
        <f>'正味財産増減　貸借対照表　収支計算書(月次)'!O28</f>
        <v>0</v>
      </c>
      <c r="Q28" s="11">
        <f>'正味財産増減　貸借対照表　収支計算書(月次)'!P28</f>
        <v>0</v>
      </c>
      <c r="R28" s="11">
        <f>'正味財産増減　貸借対照表　収支計算書(月次)'!Q28</f>
        <v>0</v>
      </c>
      <c r="S28" s="11">
        <f>'正味財産増減　貸借対照表　収支計算書(月次)'!R28</f>
        <v>0</v>
      </c>
      <c r="T28" s="11">
        <f>'正味財産増減　貸借対照表　収支計算書(月次)'!S28</f>
        <v>0</v>
      </c>
      <c r="U28" s="11">
        <f>'正味財産増減　貸借対照表　収支計算書(月次)'!T28</f>
        <v>0</v>
      </c>
      <c r="V28" s="11">
        <f>'正味財産増減　貸借対照表　収支計算書(月次)'!U28</f>
        <v>0</v>
      </c>
      <c r="W28" s="11">
        <f>'正味財産増減　貸借対照表　収支計算書(月次)'!V28</f>
        <v>0</v>
      </c>
      <c r="X28" s="11">
        <f>'正味財産増減　貸借対照表　収支計算書(月次)'!W28</f>
        <v>0</v>
      </c>
      <c r="Y28" s="11">
        <f>'正味財産増減　貸借対照表　収支計算書(月次)'!X28</f>
        <v>0</v>
      </c>
      <c r="Z28" s="11">
        <f>'正味財産増減　貸借対照表　収支計算書(月次)'!Y28</f>
        <v>0</v>
      </c>
      <c r="AA28" s="133">
        <f t="shared" si="12"/>
        <v>0</v>
      </c>
      <c r="AB28" s="11">
        <f>'正味財産増減　貸借対照表　収支計算書(月次)'!Z28</f>
        <v>0</v>
      </c>
      <c r="AC28" s="11">
        <f>'正味財産増減　貸借対照表　収支計算書(月次)'!AA28</f>
        <v>0</v>
      </c>
      <c r="AD28" s="11">
        <f>'正味財産増減　貸借対照表　収支計算書(月次)'!AB28</f>
        <v>0</v>
      </c>
      <c r="AE28" s="11">
        <f>'正味財産増減　貸借対照表　収支計算書(月次)'!AC28</f>
        <v>0</v>
      </c>
      <c r="AF28" s="11">
        <f>'正味財産増減　貸借対照表　収支計算書(月次)'!AD28</f>
        <v>0</v>
      </c>
      <c r="AG28" s="11">
        <f>'正味財産増減　貸借対照表　収支計算書(月次)'!AE28</f>
        <v>0</v>
      </c>
      <c r="AH28" s="11">
        <f>'正味財産増減　貸借対照表　収支計算書(月次)'!AF28</f>
        <v>0</v>
      </c>
      <c r="AI28" s="11">
        <f>'正味財産増減　貸借対照表　収支計算書(月次)'!AG28</f>
        <v>0</v>
      </c>
      <c r="AJ28" s="11">
        <f>'正味財産増減　貸借対照表　収支計算書(月次)'!AH28</f>
        <v>0</v>
      </c>
      <c r="AK28" s="11">
        <f>'正味財産増減　貸借対照表　収支計算書(月次)'!AI28</f>
        <v>0</v>
      </c>
      <c r="AL28" s="11">
        <f>'正味財産増減　貸借対照表　収支計算書(月次)'!AJ28</f>
        <v>0</v>
      </c>
      <c r="AM28" s="11">
        <f>'正味財産増減　貸借対照表　収支計算書(月次)'!AK28</f>
        <v>0</v>
      </c>
      <c r="AN28" s="133">
        <f t="shared" si="13"/>
        <v>0</v>
      </c>
      <c r="AO28" s="11">
        <f>'正味財産増減　貸借対照表　収支計算書(月次)'!AL28</f>
        <v>0</v>
      </c>
      <c r="AP28" s="11">
        <f>'正味財産増減　貸借対照表　収支計算書(月次)'!AM28</f>
        <v>0</v>
      </c>
      <c r="AQ28" s="11">
        <f>'正味財産増減　貸借対照表　収支計算書(月次)'!AN28</f>
        <v>0</v>
      </c>
      <c r="AR28" s="11">
        <f>'正味財産増減　貸借対照表　収支計算書(月次)'!AO28</f>
        <v>0</v>
      </c>
      <c r="AS28" s="11">
        <f>'正味財産増減　貸借対照表　収支計算書(月次)'!AP28</f>
        <v>0</v>
      </c>
      <c r="AT28" s="11">
        <f>'正味財産増減　貸借対照表　収支計算書(月次)'!AQ28</f>
        <v>0</v>
      </c>
      <c r="AU28" s="11">
        <f>'正味財産増減　貸借対照表　収支計算書(月次)'!AR28</f>
        <v>0</v>
      </c>
      <c r="AV28" s="11">
        <f>'正味財産増減　貸借対照表　収支計算書(月次)'!AS28</f>
        <v>0</v>
      </c>
      <c r="AW28" s="11">
        <f>'正味財産増減　貸借対照表　収支計算書(月次)'!AT28</f>
        <v>0</v>
      </c>
      <c r="AX28" s="11">
        <f>'正味財産増減　貸借対照表　収支計算書(月次)'!AU28</f>
        <v>0</v>
      </c>
      <c r="AY28" s="11">
        <f>'正味財産増減　貸借対照表　収支計算書(月次)'!AV28</f>
        <v>0</v>
      </c>
      <c r="AZ28" s="11">
        <f>'正味財産増減　貸借対照表　収支計算書(月次)'!AW28</f>
        <v>0</v>
      </c>
      <c r="BA28" s="133">
        <f t="shared" si="14"/>
        <v>0</v>
      </c>
      <c r="BB28" s="11">
        <f>'正味財産増減　貸借対照表　収支計算書(月次)'!AX28</f>
        <v>0</v>
      </c>
      <c r="BC28" s="11">
        <f>'正味財産増減　貸借対照表　収支計算書(月次)'!AY28</f>
        <v>0</v>
      </c>
      <c r="BD28" s="11">
        <f>'正味財産増減　貸借対照表　収支計算書(月次)'!AZ28</f>
        <v>0</v>
      </c>
      <c r="BE28" s="11">
        <f>'正味財産増減　貸借対照表　収支計算書(月次)'!BA28</f>
        <v>0</v>
      </c>
      <c r="BF28" s="11">
        <f>'正味財産増減　貸借対照表　収支計算書(月次)'!BB28</f>
        <v>0</v>
      </c>
      <c r="BG28" s="11">
        <f>'正味財産増減　貸借対照表　収支計算書(月次)'!BC28</f>
        <v>0</v>
      </c>
      <c r="BH28" s="11">
        <f>'正味財産増減　貸借対照表　収支計算書(月次)'!BD28</f>
        <v>0</v>
      </c>
      <c r="BI28" s="11">
        <f>'正味財産増減　貸借対照表　収支計算書(月次)'!BE28</f>
        <v>0</v>
      </c>
      <c r="BJ28" s="11">
        <f>'正味財産増減　貸借対照表　収支計算書(月次)'!BF28</f>
        <v>0</v>
      </c>
      <c r="BK28" s="11">
        <f>'正味財産増減　貸借対照表　収支計算書(月次)'!BG28</f>
        <v>0</v>
      </c>
      <c r="BL28" s="11">
        <f>'正味財産増減　貸借対照表　収支計算書(月次)'!BH28</f>
        <v>0</v>
      </c>
      <c r="BM28" s="11">
        <f>'正味財産増減　貸借対照表　収支計算書(月次)'!BI28</f>
        <v>0</v>
      </c>
      <c r="BN28" s="133">
        <f t="shared" si="15"/>
        <v>0</v>
      </c>
    </row>
    <row r="29" spans="1:66" ht="15.9" customHeight="1" x14ac:dyDescent="0.2">
      <c r="A29" s="13" t="s">
        <v>14</v>
      </c>
      <c r="B29" s="11">
        <f>'正味財産増減　貸借対照表　収支計算書(月次)'!B29</f>
        <v>0</v>
      </c>
      <c r="C29" s="11">
        <f>'正味財産増減　貸借対照表　収支計算書(月次)'!C29</f>
        <v>0</v>
      </c>
      <c r="D29" s="11">
        <f>'正味財産増減　貸借対照表　収支計算書(月次)'!D29</f>
        <v>0</v>
      </c>
      <c r="E29" s="11">
        <f>'正味財産増減　貸借対照表　収支計算書(月次)'!E29</f>
        <v>0</v>
      </c>
      <c r="F29" s="11">
        <f>'正味財産増減　貸借対照表　収支計算書(月次)'!F29</f>
        <v>0</v>
      </c>
      <c r="G29" s="11">
        <f>'正味財産増減　貸借対照表　収支計算書(月次)'!G29</f>
        <v>0</v>
      </c>
      <c r="H29" s="11">
        <f>'正味財産増減　貸借対照表　収支計算書(月次)'!H29</f>
        <v>0</v>
      </c>
      <c r="I29" s="11">
        <f>'正味財産増減　貸借対照表　収支計算書(月次)'!I29</f>
        <v>0</v>
      </c>
      <c r="J29" s="11">
        <f>'正味財産増減　貸借対照表　収支計算書(月次)'!J29</f>
        <v>0</v>
      </c>
      <c r="K29" s="11">
        <f>'正味財産増減　貸借対照表　収支計算書(月次)'!K29</f>
        <v>0</v>
      </c>
      <c r="L29" s="11">
        <f>'正味財産増減　貸借対照表　収支計算書(月次)'!L29</f>
        <v>0</v>
      </c>
      <c r="M29" s="11">
        <f>'正味財産増減　貸借対照表　収支計算書(月次)'!M29</f>
        <v>0</v>
      </c>
      <c r="N29" s="133">
        <f t="shared" si="11"/>
        <v>0</v>
      </c>
      <c r="O29" s="11">
        <f>'正味財産増減　貸借対照表　収支計算書(月次)'!N29</f>
        <v>0</v>
      </c>
      <c r="P29" s="11">
        <f>'正味財産増減　貸借対照表　収支計算書(月次)'!O29</f>
        <v>0</v>
      </c>
      <c r="Q29" s="11">
        <f>'正味財産増減　貸借対照表　収支計算書(月次)'!P29</f>
        <v>0</v>
      </c>
      <c r="R29" s="11">
        <f>'正味財産増減　貸借対照表　収支計算書(月次)'!Q29</f>
        <v>0</v>
      </c>
      <c r="S29" s="11">
        <f>'正味財産増減　貸借対照表　収支計算書(月次)'!R29</f>
        <v>0</v>
      </c>
      <c r="T29" s="11">
        <f>'正味財産増減　貸借対照表　収支計算書(月次)'!S29</f>
        <v>0</v>
      </c>
      <c r="U29" s="11">
        <f>'正味財産増減　貸借対照表　収支計算書(月次)'!T29</f>
        <v>0</v>
      </c>
      <c r="V29" s="11">
        <f>'正味財産増減　貸借対照表　収支計算書(月次)'!U29</f>
        <v>0</v>
      </c>
      <c r="W29" s="11">
        <f>'正味財産増減　貸借対照表　収支計算書(月次)'!V29</f>
        <v>0</v>
      </c>
      <c r="X29" s="11">
        <f>'正味財産増減　貸借対照表　収支計算書(月次)'!W29</f>
        <v>0</v>
      </c>
      <c r="Y29" s="11">
        <f>'正味財産増減　貸借対照表　収支計算書(月次)'!X29</f>
        <v>0</v>
      </c>
      <c r="Z29" s="11">
        <f>'正味財産増減　貸借対照表　収支計算書(月次)'!Y29</f>
        <v>0</v>
      </c>
      <c r="AA29" s="133">
        <f t="shared" si="12"/>
        <v>0</v>
      </c>
      <c r="AB29" s="11">
        <f>'正味財産増減　貸借対照表　収支計算書(月次)'!Z29</f>
        <v>0</v>
      </c>
      <c r="AC29" s="11">
        <f>'正味財産増減　貸借対照表　収支計算書(月次)'!AA29</f>
        <v>0</v>
      </c>
      <c r="AD29" s="11">
        <f>'正味財産増減　貸借対照表　収支計算書(月次)'!AB29</f>
        <v>0</v>
      </c>
      <c r="AE29" s="11">
        <f>'正味財産増減　貸借対照表　収支計算書(月次)'!AC29</f>
        <v>0</v>
      </c>
      <c r="AF29" s="11">
        <f>'正味財産増減　貸借対照表　収支計算書(月次)'!AD29</f>
        <v>0</v>
      </c>
      <c r="AG29" s="11">
        <f>'正味財産増減　貸借対照表　収支計算書(月次)'!AE29</f>
        <v>0</v>
      </c>
      <c r="AH29" s="11">
        <f>'正味財産増減　貸借対照表　収支計算書(月次)'!AF29</f>
        <v>0</v>
      </c>
      <c r="AI29" s="11">
        <f>'正味財産増減　貸借対照表　収支計算書(月次)'!AG29</f>
        <v>0</v>
      </c>
      <c r="AJ29" s="11">
        <f>'正味財産増減　貸借対照表　収支計算書(月次)'!AH29</f>
        <v>0</v>
      </c>
      <c r="AK29" s="11">
        <f>'正味財産増減　貸借対照表　収支計算書(月次)'!AI29</f>
        <v>0</v>
      </c>
      <c r="AL29" s="11">
        <f>'正味財産増減　貸借対照表　収支計算書(月次)'!AJ29</f>
        <v>0</v>
      </c>
      <c r="AM29" s="11">
        <f>'正味財産増減　貸借対照表　収支計算書(月次)'!AK29</f>
        <v>0</v>
      </c>
      <c r="AN29" s="133">
        <f t="shared" si="13"/>
        <v>0</v>
      </c>
      <c r="AO29" s="11">
        <f>'正味財産増減　貸借対照表　収支計算書(月次)'!AL29</f>
        <v>0</v>
      </c>
      <c r="AP29" s="11">
        <f>'正味財産増減　貸借対照表　収支計算書(月次)'!AM29</f>
        <v>0</v>
      </c>
      <c r="AQ29" s="11">
        <f>'正味財産増減　貸借対照表　収支計算書(月次)'!AN29</f>
        <v>0</v>
      </c>
      <c r="AR29" s="11">
        <f>'正味財産増減　貸借対照表　収支計算書(月次)'!AO29</f>
        <v>0</v>
      </c>
      <c r="AS29" s="11">
        <f>'正味財産増減　貸借対照表　収支計算書(月次)'!AP29</f>
        <v>0</v>
      </c>
      <c r="AT29" s="11">
        <f>'正味財産増減　貸借対照表　収支計算書(月次)'!AQ29</f>
        <v>0</v>
      </c>
      <c r="AU29" s="11">
        <f>'正味財産増減　貸借対照表　収支計算書(月次)'!AR29</f>
        <v>0</v>
      </c>
      <c r="AV29" s="11">
        <f>'正味財産増減　貸借対照表　収支計算書(月次)'!AS29</f>
        <v>0</v>
      </c>
      <c r="AW29" s="11">
        <f>'正味財産増減　貸借対照表　収支計算書(月次)'!AT29</f>
        <v>0</v>
      </c>
      <c r="AX29" s="11">
        <f>'正味財産増減　貸借対照表　収支計算書(月次)'!AU29</f>
        <v>0</v>
      </c>
      <c r="AY29" s="11">
        <f>'正味財産増減　貸借対照表　収支計算書(月次)'!AV29</f>
        <v>0</v>
      </c>
      <c r="AZ29" s="11">
        <f>'正味財産増減　貸借対照表　収支計算書(月次)'!AW29</f>
        <v>0</v>
      </c>
      <c r="BA29" s="133">
        <f t="shared" si="14"/>
        <v>0</v>
      </c>
      <c r="BB29" s="11">
        <f>'正味財産増減　貸借対照表　収支計算書(月次)'!AX29</f>
        <v>0</v>
      </c>
      <c r="BC29" s="11">
        <f>'正味財産増減　貸借対照表　収支計算書(月次)'!AY29</f>
        <v>0</v>
      </c>
      <c r="BD29" s="11">
        <f>'正味財産増減　貸借対照表　収支計算書(月次)'!AZ29</f>
        <v>0</v>
      </c>
      <c r="BE29" s="11">
        <f>'正味財産増減　貸借対照表　収支計算書(月次)'!BA29</f>
        <v>0</v>
      </c>
      <c r="BF29" s="11">
        <f>'正味財産増減　貸借対照表　収支計算書(月次)'!BB29</f>
        <v>0</v>
      </c>
      <c r="BG29" s="11">
        <f>'正味財産増減　貸借対照表　収支計算書(月次)'!BC29</f>
        <v>0</v>
      </c>
      <c r="BH29" s="11">
        <f>'正味財産増減　貸借対照表　収支計算書(月次)'!BD29</f>
        <v>0</v>
      </c>
      <c r="BI29" s="11">
        <f>'正味財産増減　貸借対照表　収支計算書(月次)'!BE29</f>
        <v>0</v>
      </c>
      <c r="BJ29" s="11">
        <f>'正味財産増減　貸借対照表　収支計算書(月次)'!BF29</f>
        <v>0</v>
      </c>
      <c r="BK29" s="11">
        <f>'正味財産増減　貸借対照表　収支計算書(月次)'!BG29</f>
        <v>0</v>
      </c>
      <c r="BL29" s="11">
        <f>'正味財産増減　貸借対照表　収支計算書(月次)'!BH29</f>
        <v>0</v>
      </c>
      <c r="BM29" s="11">
        <f>'正味財産増減　貸借対照表　収支計算書(月次)'!BI29</f>
        <v>0</v>
      </c>
      <c r="BN29" s="133">
        <f t="shared" si="15"/>
        <v>0</v>
      </c>
    </row>
    <row r="30" spans="1:66" ht="15.9" customHeight="1" x14ac:dyDescent="0.2">
      <c r="A30" s="13" t="s">
        <v>15</v>
      </c>
      <c r="B30" s="11">
        <f>'正味財産増減　貸借対照表　収支計算書(月次)'!B30</f>
        <v>0</v>
      </c>
      <c r="C30" s="11">
        <f>'正味財産増減　貸借対照表　収支計算書(月次)'!C30</f>
        <v>0</v>
      </c>
      <c r="D30" s="11">
        <f>'正味財産増減　貸借対照表　収支計算書(月次)'!D30</f>
        <v>0</v>
      </c>
      <c r="E30" s="11">
        <f>'正味財産増減　貸借対照表　収支計算書(月次)'!E30</f>
        <v>0</v>
      </c>
      <c r="F30" s="11">
        <f>'正味財産増減　貸借対照表　収支計算書(月次)'!F30</f>
        <v>0</v>
      </c>
      <c r="G30" s="11">
        <f>'正味財産増減　貸借対照表　収支計算書(月次)'!G30</f>
        <v>0</v>
      </c>
      <c r="H30" s="11">
        <f>'正味財産増減　貸借対照表　収支計算書(月次)'!H30</f>
        <v>0</v>
      </c>
      <c r="I30" s="11">
        <f>'正味財産増減　貸借対照表　収支計算書(月次)'!I30</f>
        <v>0</v>
      </c>
      <c r="J30" s="11">
        <f>'正味財産増減　貸借対照表　収支計算書(月次)'!J30</f>
        <v>0</v>
      </c>
      <c r="K30" s="11">
        <f>'正味財産増減　貸借対照表　収支計算書(月次)'!K30</f>
        <v>0</v>
      </c>
      <c r="L30" s="11">
        <f>'正味財産増減　貸借対照表　収支計算書(月次)'!L30</f>
        <v>0</v>
      </c>
      <c r="M30" s="11">
        <f>'正味財産増減　貸借対照表　収支計算書(月次)'!M30</f>
        <v>0</v>
      </c>
      <c r="N30" s="133">
        <f t="shared" si="11"/>
        <v>0</v>
      </c>
      <c r="O30" s="11">
        <f>'正味財産増減　貸借対照表　収支計算書(月次)'!N30</f>
        <v>0</v>
      </c>
      <c r="P30" s="11">
        <f>'正味財産増減　貸借対照表　収支計算書(月次)'!O30</f>
        <v>0</v>
      </c>
      <c r="Q30" s="11">
        <f>'正味財産増減　貸借対照表　収支計算書(月次)'!P30</f>
        <v>0</v>
      </c>
      <c r="R30" s="11">
        <f>'正味財産増減　貸借対照表　収支計算書(月次)'!Q30</f>
        <v>0</v>
      </c>
      <c r="S30" s="11">
        <f>'正味財産増減　貸借対照表　収支計算書(月次)'!R30</f>
        <v>0</v>
      </c>
      <c r="T30" s="11">
        <f>'正味財産増減　貸借対照表　収支計算書(月次)'!S30</f>
        <v>0</v>
      </c>
      <c r="U30" s="11">
        <f>'正味財産増減　貸借対照表　収支計算書(月次)'!T30</f>
        <v>0</v>
      </c>
      <c r="V30" s="11">
        <f>'正味財産増減　貸借対照表　収支計算書(月次)'!U30</f>
        <v>0</v>
      </c>
      <c r="W30" s="11">
        <f>'正味財産増減　貸借対照表　収支計算書(月次)'!V30</f>
        <v>0</v>
      </c>
      <c r="X30" s="11">
        <f>'正味財産増減　貸借対照表　収支計算書(月次)'!W30</f>
        <v>0</v>
      </c>
      <c r="Y30" s="11">
        <f>'正味財産増減　貸借対照表　収支計算書(月次)'!X30</f>
        <v>0</v>
      </c>
      <c r="Z30" s="11">
        <f>'正味財産増減　貸借対照表　収支計算書(月次)'!Y30</f>
        <v>0</v>
      </c>
      <c r="AA30" s="133">
        <f t="shared" si="12"/>
        <v>0</v>
      </c>
      <c r="AB30" s="11">
        <f>'正味財産増減　貸借対照表　収支計算書(月次)'!Z30</f>
        <v>0</v>
      </c>
      <c r="AC30" s="11">
        <f>'正味財産増減　貸借対照表　収支計算書(月次)'!AA30</f>
        <v>0</v>
      </c>
      <c r="AD30" s="11">
        <f>'正味財産増減　貸借対照表　収支計算書(月次)'!AB30</f>
        <v>0</v>
      </c>
      <c r="AE30" s="11">
        <f>'正味財産増減　貸借対照表　収支計算書(月次)'!AC30</f>
        <v>0</v>
      </c>
      <c r="AF30" s="11">
        <f>'正味財産増減　貸借対照表　収支計算書(月次)'!AD30</f>
        <v>0</v>
      </c>
      <c r="AG30" s="11">
        <f>'正味財産増減　貸借対照表　収支計算書(月次)'!AE30</f>
        <v>0</v>
      </c>
      <c r="AH30" s="11">
        <f>'正味財産増減　貸借対照表　収支計算書(月次)'!AF30</f>
        <v>0</v>
      </c>
      <c r="AI30" s="11">
        <f>'正味財産増減　貸借対照表　収支計算書(月次)'!AG30</f>
        <v>0</v>
      </c>
      <c r="AJ30" s="11">
        <f>'正味財産増減　貸借対照表　収支計算書(月次)'!AH30</f>
        <v>0</v>
      </c>
      <c r="AK30" s="11">
        <f>'正味財産増減　貸借対照表　収支計算書(月次)'!AI30</f>
        <v>0</v>
      </c>
      <c r="AL30" s="11">
        <f>'正味財産増減　貸借対照表　収支計算書(月次)'!AJ30</f>
        <v>0</v>
      </c>
      <c r="AM30" s="11">
        <f>'正味財産増減　貸借対照表　収支計算書(月次)'!AK30</f>
        <v>0</v>
      </c>
      <c r="AN30" s="133">
        <f t="shared" si="13"/>
        <v>0</v>
      </c>
      <c r="AO30" s="11">
        <f>'正味財産増減　貸借対照表　収支計算書(月次)'!AL30</f>
        <v>0</v>
      </c>
      <c r="AP30" s="11">
        <f>'正味財産増減　貸借対照表　収支計算書(月次)'!AM30</f>
        <v>0</v>
      </c>
      <c r="AQ30" s="11">
        <f>'正味財産増減　貸借対照表　収支計算書(月次)'!AN30</f>
        <v>0</v>
      </c>
      <c r="AR30" s="11">
        <f>'正味財産増減　貸借対照表　収支計算書(月次)'!AO30</f>
        <v>0</v>
      </c>
      <c r="AS30" s="11">
        <f>'正味財産増減　貸借対照表　収支計算書(月次)'!AP30</f>
        <v>0</v>
      </c>
      <c r="AT30" s="11">
        <f>'正味財産増減　貸借対照表　収支計算書(月次)'!AQ30</f>
        <v>0</v>
      </c>
      <c r="AU30" s="11">
        <f>'正味財産増減　貸借対照表　収支計算書(月次)'!AR30</f>
        <v>0</v>
      </c>
      <c r="AV30" s="11">
        <f>'正味財産増減　貸借対照表　収支計算書(月次)'!AS30</f>
        <v>0</v>
      </c>
      <c r="AW30" s="11">
        <f>'正味財産増減　貸借対照表　収支計算書(月次)'!AT30</f>
        <v>0</v>
      </c>
      <c r="AX30" s="11">
        <f>'正味財産増減　貸借対照表　収支計算書(月次)'!AU30</f>
        <v>0</v>
      </c>
      <c r="AY30" s="11">
        <f>'正味財産増減　貸借対照表　収支計算書(月次)'!AV30</f>
        <v>0</v>
      </c>
      <c r="AZ30" s="11">
        <f>'正味財産増減　貸借対照表　収支計算書(月次)'!AW30</f>
        <v>0</v>
      </c>
      <c r="BA30" s="133">
        <f t="shared" si="14"/>
        <v>0</v>
      </c>
      <c r="BB30" s="11">
        <f>'正味財産増減　貸借対照表　収支計算書(月次)'!AX30</f>
        <v>0</v>
      </c>
      <c r="BC30" s="11">
        <f>'正味財産増減　貸借対照表　収支計算書(月次)'!AY30</f>
        <v>0</v>
      </c>
      <c r="BD30" s="11">
        <f>'正味財産増減　貸借対照表　収支計算書(月次)'!AZ30</f>
        <v>0</v>
      </c>
      <c r="BE30" s="11">
        <f>'正味財産増減　貸借対照表　収支計算書(月次)'!BA30</f>
        <v>0</v>
      </c>
      <c r="BF30" s="11">
        <f>'正味財産増減　貸借対照表　収支計算書(月次)'!BB30</f>
        <v>0</v>
      </c>
      <c r="BG30" s="11">
        <f>'正味財産増減　貸借対照表　収支計算書(月次)'!BC30</f>
        <v>0</v>
      </c>
      <c r="BH30" s="11">
        <f>'正味財産増減　貸借対照表　収支計算書(月次)'!BD30</f>
        <v>0</v>
      </c>
      <c r="BI30" s="11">
        <f>'正味財産増減　貸借対照表　収支計算書(月次)'!BE30</f>
        <v>0</v>
      </c>
      <c r="BJ30" s="11">
        <f>'正味財産増減　貸借対照表　収支計算書(月次)'!BF30</f>
        <v>0</v>
      </c>
      <c r="BK30" s="11">
        <f>'正味財産増減　貸借対照表　収支計算書(月次)'!BG30</f>
        <v>0</v>
      </c>
      <c r="BL30" s="11">
        <f>'正味財産増減　貸借対照表　収支計算書(月次)'!BH30</f>
        <v>0</v>
      </c>
      <c r="BM30" s="11">
        <f>'正味財産増減　貸借対照表　収支計算書(月次)'!BI30</f>
        <v>0</v>
      </c>
      <c r="BN30" s="133">
        <f t="shared" si="15"/>
        <v>0</v>
      </c>
    </row>
    <row r="31" spans="1:66" ht="15.9" customHeight="1" x14ac:dyDescent="0.2">
      <c r="A31" s="13" t="s">
        <v>16</v>
      </c>
      <c r="B31" s="11">
        <f>'正味財産増減　貸借対照表　収支計算書(月次)'!B31</f>
        <v>0</v>
      </c>
      <c r="C31" s="11">
        <f>'正味財産増減　貸借対照表　収支計算書(月次)'!C31</f>
        <v>0</v>
      </c>
      <c r="D31" s="11">
        <f>'正味財産増減　貸借対照表　収支計算書(月次)'!D31</f>
        <v>0</v>
      </c>
      <c r="E31" s="11">
        <f>'正味財産増減　貸借対照表　収支計算書(月次)'!E31</f>
        <v>0</v>
      </c>
      <c r="F31" s="11">
        <f>'正味財産増減　貸借対照表　収支計算書(月次)'!F31</f>
        <v>0</v>
      </c>
      <c r="G31" s="11">
        <f>'正味財産増減　貸借対照表　収支計算書(月次)'!G31</f>
        <v>0</v>
      </c>
      <c r="H31" s="11">
        <f>'正味財産増減　貸借対照表　収支計算書(月次)'!H31</f>
        <v>0</v>
      </c>
      <c r="I31" s="11">
        <f>'正味財産増減　貸借対照表　収支計算書(月次)'!I31</f>
        <v>0</v>
      </c>
      <c r="J31" s="11">
        <f>'正味財産増減　貸借対照表　収支計算書(月次)'!J31</f>
        <v>0</v>
      </c>
      <c r="K31" s="11">
        <f>'正味財産増減　貸借対照表　収支計算書(月次)'!K31</f>
        <v>0</v>
      </c>
      <c r="L31" s="11">
        <f>'正味財産増減　貸借対照表　収支計算書(月次)'!L31</f>
        <v>0</v>
      </c>
      <c r="M31" s="11">
        <f>'正味財産増減　貸借対照表　収支計算書(月次)'!M31</f>
        <v>0</v>
      </c>
      <c r="N31" s="133">
        <f t="shared" si="11"/>
        <v>0</v>
      </c>
      <c r="O31" s="11">
        <f>'正味財産増減　貸借対照表　収支計算書(月次)'!N31</f>
        <v>0</v>
      </c>
      <c r="P31" s="11">
        <f>'正味財産増減　貸借対照表　収支計算書(月次)'!O31</f>
        <v>0</v>
      </c>
      <c r="Q31" s="11">
        <f>'正味財産増減　貸借対照表　収支計算書(月次)'!P31</f>
        <v>0</v>
      </c>
      <c r="R31" s="11">
        <f>'正味財産増減　貸借対照表　収支計算書(月次)'!Q31</f>
        <v>0</v>
      </c>
      <c r="S31" s="11">
        <f>'正味財産増減　貸借対照表　収支計算書(月次)'!R31</f>
        <v>0</v>
      </c>
      <c r="T31" s="11">
        <f>'正味財産増減　貸借対照表　収支計算書(月次)'!S31</f>
        <v>0</v>
      </c>
      <c r="U31" s="11">
        <f>'正味財産増減　貸借対照表　収支計算書(月次)'!T31</f>
        <v>0</v>
      </c>
      <c r="V31" s="11">
        <f>'正味財産増減　貸借対照表　収支計算書(月次)'!U31</f>
        <v>0</v>
      </c>
      <c r="W31" s="11">
        <f>'正味財産増減　貸借対照表　収支計算書(月次)'!V31</f>
        <v>0</v>
      </c>
      <c r="X31" s="11">
        <f>'正味財産増減　貸借対照表　収支計算書(月次)'!W31</f>
        <v>0</v>
      </c>
      <c r="Y31" s="11">
        <f>'正味財産増減　貸借対照表　収支計算書(月次)'!X31</f>
        <v>0</v>
      </c>
      <c r="Z31" s="11">
        <f>'正味財産増減　貸借対照表　収支計算書(月次)'!Y31</f>
        <v>0</v>
      </c>
      <c r="AA31" s="133">
        <f t="shared" si="12"/>
        <v>0</v>
      </c>
      <c r="AB31" s="11">
        <f>'正味財産増減　貸借対照表　収支計算書(月次)'!Z31</f>
        <v>0</v>
      </c>
      <c r="AC31" s="11">
        <f>'正味財産増減　貸借対照表　収支計算書(月次)'!AA31</f>
        <v>0</v>
      </c>
      <c r="AD31" s="11">
        <f>'正味財産増減　貸借対照表　収支計算書(月次)'!AB31</f>
        <v>0</v>
      </c>
      <c r="AE31" s="11">
        <f>'正味財産増減　貸借対照表　収支計算書(月次)'!AC31</f>
        <v>0</v>
      </c>
      <c r="AF31" s="11">
        <f>'正味財産増減　貸借対照表　収支計算書(月次)'!AD31</f>
        <v>0</v>
      </c>
      <c r="AG31" s="11">
        <f>'正味財産増減　貸借対照表　収支計算書(月次)'!AE31</f>
        <v>0</v>
      </c>
      <c r="AH31" s="11">
        <f>'正味財産増減　貸借対照表　収支計算書(月次)'!AF31</f>
        <v>0</v>
      </c>
      <c r="AI31" s="11">
        <f>'正味財産増減　貸借対照表　収支計算書(月次)'!AG31</f>
        <v>0</v>
      </c>
      <c r="AJ31" s="11">
        <f>'正味財産増減　貸借対照表　収支計算書(月次)'!AH31</f>
        <v>0</v>
      </c>
      <c r="AK31" s="11">
        <f>'正味財産増減　貸借対照表　収支計算書(月次)'!AI31</f>
        <v>0</v>
      </c>
      <c r="AL31" s="11">
        <f>'正味財産増減　貸借対照表　収支計算書(月次)'!AJ31</f>
        <v>0</v>
      </c>
      <c r="AM31" s="11">
        <f>'正味財産増減　貸借対照表　収支計算書(月次)'!AK31</f>
        <v>0</v>
      </c>
      <c r="AN31" s="133">
        <f t="shared" si="13"/>
        <v>0</v>
      </c>
      <c r="AO31" s="11">
        <f>'正味財産増減　貸借対照表　収支計算書(月次)'!AL31</f>
        <v>0</v>
      </c>
      <c r="AP31" s="11">
        <f>'正味財産増減　貸借対照表　収支計算書(月次)'!AM31</f>
        <v>0</v>
      </c>
      <c r="AQ31" s="11">
        <f>'正味財産増減　貸借対照表　収支計算書(月次)'!AN31</f>
        <v>0</v>
      </c>
      <c r="AR31" s="11">
        <f>'正味財産増減　貸借対照表　収支計算書(月次)'!AO31</f>
        <v>0</v>
      </c>
      <c r="AS31" s="11">
        <f>'正味財産増減　貸借対照表　収支計算書(月次)'!AP31</f>
        <v>0</v>
      </c>
      <c r="AT31" s="11">
        <f>'正味財産増減　貸借対照表　収支計算書(月次)'!AQ31</f>
        <v>0</v>
      </c>
      <c r="AU31" s="11">
        <f>'正味財産増減　貸借対照表　収支計算書(月次)'!AR31</f>
        <v>0</v>
      </c>
      <c r="AV31" s="11">
        <f>'正味財産増減　貸借対照表　収支計算書(月次)'!AS31</f>
        <v>0</v>
      </c>
      <c r="AW31" s="11">
        <f>'正味財産増減　貸借対照表　収支計算書(月次)'!AT31</f>
        <v>0</v>
      </c>
      <c r="AX31" s="11">
        <f>'正味財産増減　貸借対照表　収支計算書(月次)'!AU31</f>
        <v>0</v>
      </c>
      <c r="AY31" s="11">
        <f>'正味財産増減　貸借対照表　収支計算書(月次)'!AV31</f>
        <v>0</v>
      </c>
      <c r="AZ31" s="11">
        <f>'正味財産増減　貸借対照表　収支計算書(月次)'!AW31</f>
        <v>0</v>
      </c>
      <c r="BA31" s="133">
        <f t="shared" si="14"/>
        <v>0</v>
      </c>
      <c r="BB31" s="11">
        <f>'正味財産増減　貸借対照表　収支計算書(月次)'!AX31</f>
        <v>0</v>
      </c>
      <c r="BC31" s="11">
        <f>'正味財産増減　貸借対照表　収支計算書(月次)'!AY31</f>
        <v>0</v>
      </c>
      <c r="BD31" s="11">
        <f>'正味財産増減　貸借対照表　収支計算書(月次)'!AZ31</f>
        <v>0</v>
      </c>
      <c r="BE31" s="11">
        <f>'正味財産増減　貸借対照表　収支計算書(月次)'!BA31</f>
        <v>0</v>
      </c>
      <c r="BF31" s="11">
        <f>'正味財産増減　貸借対照表　収支計算書(月次)'!BB31</f>
        <v>0</v>
      </c>
      <c r="BG31" s="11">
        <f>'正味財産増減　貸借対照表　収支計算書(月次)'!BC31</f>
        <v>0</v>
      </c>
      <c r="BH31" s="11">
        <f>'正味財産増減　貸借対照表　収支計算書(月次)'!BD31</f>
        <v>0</v>
      </c>
      <c r="BI31" s="11">
        <f>'正味財産増減　貸借対照表　収支計算書(月次)'!BE31</f>
        <v>0</v>
      </c>
      <c r="BJ31" s="11">
        <f>'正味財産増減　貸借対照表　収支計算書(月次)'!BF31</f>
        <v>0</v>
      </c>
      <c r="BK31" s="11">
        <f>'正味財産増減　貸借対照表　収支計算書(月次)'!BG31</f>
        <v>0</v>
      </c>
      <c r="BL31" s="11">
        <f>'正味財産増減　貸借対照表　収支計算書(月次)'!BH31</f>
        <v>0</v>
      </c>
      <c r="BM31" s="11">
        <f>'正味財産増減　貸借対照表　収支計算書(月次)'!BI31</f>
        <v>0</v>
      </c>
      <c r="BN31" s="133">
        <f t="shared" si="15"/>
        <v>0</v>
      </c>
    </row>
    <row r="32" spans="1:66" ht="15.9" customHeight="1" x14ac:dyDescent="0.2">
      <c r="A32" s="13" t="s">
        <v>17</v>
      </c>
      <c r="B32" s="11">
        <f>'正味財産増減　貸借対照表　収支計算書(月次)'!B32</f>
        <v>0</v>
      </c>
      <c r="C32" s="11">
        <f>'正味財産増減　貸借対照表　収支計算書(月次)'!C32</f>
        <v>0</v>
      </c>
      <c r="D32" s="11">
        <f>'正味財産増減　貸借対照表　収支計算書(月次)'!D32</f>
        <v>0</v>
      </c>
      <c r="E32" s="11">
        <f>'正味財産増減　貸借対照表　収支計算書(月次)'!E32</f>
        <v>0</v>
      </c>
      <c r="F32" s="11">
        <f>'正味財産増減　貸借対照表　収支計算書(月次)'!F32</f>
        <v>0</v>
      </c>
      <c r="G32" s="11">
        <f>'正味財産増減　貸借対照表　収支計算書(月次)'!G32</f>
        <v>0</v>
      </c>
      <c r="H32" s="11">
        <f>'正味財産増減　貸借対照表　収支計算書(月次)'!H32</f>
        <v>0</v>
      </c>
      <c r="I32" s="11">
        <f>'正味財産増減　貸借対照表　収支計算書(月次)'!I32</f>
        <v>0</v>
      </c>
      <c r="J32" s="11">
        <f>'正味財産増減　貸借対照表　収支計算書(月次)'!J32</f>
        <v>0</v>
      </c>
      <c r="K32" s="11">
        <f>'正味財産増減　貸借対照表　収支計算書(月次)'!K32</f>
        <v>0</v>
      </c>
      <c r="L32" s="11">
        <f>'正味財産増減　貸借対照表　収支計算書(月次)'!L32</f>
        <v>0</v>
      </c>
      <c r="M32" s="11">
        <f>'正味財産増減　貸借対照表　収支計算書(月次)'!M32</f>
        <v>0</v>
      </c>
      <c r="N32" s="133">
        <f t="shared" si="11"/>
        <v>0</v>
      </c>
      <c r="O32" s="11">
        <f>'正味財産増減　貸借対照表　収支計算書(月次)'!N32</f>
        <v>0</v>
      </c>
      <c r="P32" s="11">
        <f>'正味財産増減　貸借対照表　収支計算書(月次)'!O32</f>
        <v>0</v>
      </c>
      <c r="Q32" s="11">
        <f>'正味財産増減　貸借対照表　収支計算書(月次)'!P32</f>
        <v>0</v>
      </c>
      <c r="R32" s="11">
        <f>'正味財産増減　貸借対照表　収支計算書(月次)'!Q32</f>
        <v>0</v>
      </c>
      <c r="S32" s="11">
        <f>'正味財産増減　貸借対照表　収支計算書(月次)'!R32</f>
        <v>0</v>
      </c>
      <c r="T32" s="11">
        <f>'正味財産増減　貸借対照表　収支計算書(月次)'!S32</f>
        <v>0</v>
      </c>
      <c r="U32" s="11">
        <f>'正味財産増減　貸借対照表　収支計算書(月次)'!T32</f>
        <v>0</v>
      </c>
      <c r="V32" s="11">
        <f>'正味財産増減　貸借対照表　収支計算書(月次)'!U32</f>
        <v>0</v>
      </c>
      <c r="W32" s="11">
        <f>'正味財産増減　貸借対照表　収支計算書(月次)'!V32</f>
        <v>0</v>
      </c>
      <c r="X32" s="11">
        <f>'正味財産増減　貸借対照表　収支計算書(月次)'!W32</f>
        <v>0</v>
      </c>
      <c r="Y32" s="11">
        <f>'正味財産増減　貸借対照表　収支計算書(月次)'!X32</f>
        <v>0</v>
      </c>
      <c r="Z32" s="11">
        <f>'正味財産増減　貸借対照表　収支計算書(月次)'!Y32</f>
        <v>0</v>
      </c>
      <c r="AA32" s="133">
        <f t="shared" si="12"/>
        <v>0</v>
      </c>
      <c r="AB32" s="11">
        <f>'正味財産増減　貸借対照表　収支計算書(月次)'!Z32</f>
        <v>0</v>
      </c>
      <c r="AC32" s="11">
        <f>'正味財産増減　貸借対照表　収支計算書(月次)'!AA32</f>
        <v>0</v>
      </c>
      <c r="AD32" s="11">
        <f>'正味財産増減　貸借対照表　収支計算書(月次)'!AB32</f>
        <v>0</v>
      </c>
      <c r="AE32" s="11">
        <f>'正味財産増減　貸借対照表　収支計算書(月次)'!AC32</f>
        <v>0</v>
      </c>
      <c r="AF32" s="11">
        <f>'正味財産増減　貸借対照表　収支計算書(月次)'!AD32</f>
        <v>0</v>
      </c>
      <c r="AG32" s="11">
        <f>'正味財産増減　貸借対照表　収支計算書(月次)'!AE32</f>
        <v>0</v>
      </c>
      <c r="AH32" s="11">
        <f>'正味財産増減　貸借対照表　収支計算書(月次)'!AF32</f>
        <v>0</v>
      </c>
      <c r="AI32" s="11">
        <f>'正味財産増減　貸借対照表　収支計算書(月次)'!AG32</f>
        <v>0</v>
      </c>
      <c r="AJ32" s="11">
        <f>'正味財産増減　貸借対照表　収支計算書(月次)'!AH32</f>
        <v>0</v>
      </c>
      <c r="AK32" s="11">
        <f>'正味財産増減　貸借対照表　収支計算書(月次)'!AI32</f>
        <v>0</v>
      </c>
      <c r="AL32" s="11">
        <f>'正味財産増減　貸借対照表　収支計算書(月次)'!AJ32</f>
        <v>0</v>
      </c>
      <c r="AM32" s="11">
        <f>'正味財産増減　貸借対照表　収支計算書(月次)'!AK32</f>
        <v>0</v>
      </c>
      <c r="AN32" s="133">
        <f t="shared" si="13"/>
        <v>0</v>
      </c>
      <c r="AO32" s="11">
        <f>'正味財産増減　貸借対照表　収支計算書(月次)'!AL32</f>
        <v>0</v>
      </c>
      <c r="AP32" s="11">
        <f>'正味財産増減　貸借対照表　収支計算書(月次)'!AM32</f>
        <v>0</v>
      </c>
      <c r="AQ32" s="11">
        <f>'正味財産増減　貸借対照表　収支計算書(月次)'!AN32</f>
        <v>0</v>
      </c>
      <c r="AR32" s="11">
        <f>'正味財産増減　貸借対照表　収支計算書(月次)'!AO32</f>
        <v>0</v>
      </c>
      <c r="AS32" s="11">
        <f>'正味財産増減　貸借対照表　収支計算書(月次)'!AP32</f>
        <v>0</v>
      </c>
      <c r="AT32" s="11">
        <f>'正味財産増減　貸借対照表　収支計算書(月次)'!AQ32</f>
        <v>0</v>
      </c>
      <c r="AU32" s="11">
        <f>'正味財産増減　貸借対照表　収支計算書(月次)'!AR32</f>
        <v>0</v>
      </c>
      <c r="AV32" s="11">
        <f>'正味財産増減　貸借対照表　収支計算書(月次)'!AS32</f>
        <v>0</v>
      </c>
      <c r="AW32" s="11">
        <f>'正味財産増減　貸借対照表　収支計算書(月次)'!AT32</f>
        <v>0</v>
      </c>
      <c r="AX32" s="11">
        <f>'正味財産増減　貸借対照表　収支計算書(月次)'!AU32</f>
        <v>0</v>
      </c>
      <c r="AY32" s="11">
        <f>'正味財産増減　貸借対照表　収支計算書(月次)'!AV32</f>
        <v>0</v>
      </c>
      <c r="AZ32" s="11">
        <f>'正味財産増減　貸借対照表　収支計算書(月次)'!AW32</f>
        <v>0</v>
      </c>
      <c r="BA32" s="133">
        <f t="shared" si="14"/>
        <v>0</v>
      </c>
      <c r="BB32" s="11">
        <f>'正味財産増減　貸借対照表　収支計算書(月次)'!AX32</f>
        <v>0</v>
      </c>
      <c r="BC32" s="11">
        <f>'正味財産増減　貸借対照表　収支計算書(月次)'!AY32</f>
        <v>0</v>
      </c>
      <c r="BD32" s="11">
        <f>'正味財産増減　貸借対照表　収支計算書(月次)'!AZ32</f>
        <v>0</v>
      </c>
      <c r="BE32" s="11">
        <f>'正味財産増減　貸借対照表　収支計算書(月次)'!BA32</f>
        <v>0</v>
      </c>
      <c r="BF32" s="11">
        <f>'正味財産増減　貸借対照表　収支計算書(月次)'!BB32</f>
        <v>0</v>
      </c>
      <c r="BG32" s="11">
        <f>'正味財産増減　貸借対照表　収支計算書(月次)'!BC32</f>
        <v>0</v>
      </c>
      <c r="BH32" s="11">
        <f>'正味財産増減　貸借対照表　収支計算書(月次)'!BD32</f>
        <v>0</v>
      </c>
      <c r="BI32" s="11">
        <f>'正味財産増減　貸借対照表　収支計算書(月次)'!BE32</f>
        <v>0</v>
      </c>
      <c r="BJ32" s="11">
        <f>'正味財産増減　貸借対照表　収支計算書(月次)'!BF32</f>
        <v>0</v>
      </c>
      <c r="BK32" s="11">
        <f>'正味財産増減　貸借対照表　収支計算書(月次)'!BG32</f>
        <v>0</v>
      </c>
      <c r="BL32" s="11">
        <f>'正味財産増減　貸借対照表　収支計算書(月次)'!BH32</f>
        <v>0</v>
      </c>
      <c r="BM32" s="11">
        <f>'正味財産増減　貸借対照表　収支計算書(月次)'!BI32</f>
        <v>0</v>
      </c>
      <c r="BN32" s="133">
        <f t="shared" si="15"/>
        <v>0</v>
      </c>
    </row>
    <row r="33" spans="1:66" ht="15.9" customHeight="1" x14ac:dyDescent="0.2">
      <c r="A33" s="13" t="s">
        <v>18</v>
      </c>
      <c r="B33" s="11">
        <f>'正味財産増減　貸借対照表　収支計算書(月次)'!B33</f>
        <v>0</v>
      </c>
      <c r="C33" s="11">
        <f>'正味財産増減　貸借対照表　収支計算書(月次)'!C33</f>
        <v>0</v>
      </c>
      <c r="D33" s="11">
        <f>'正味財産増減　貸借対照表　収支計算書(月次)'!D33</f>
        <v>0</v>
      </c>
      <c r="E33" s="11">
        <f>'正味財産増減　貸借対照表　収支計算書(月次)'!E33</f>
        <v>0</v>
      </c>
      <c r="F33" s="11">
        <f>'正味財産増減　貸借対照表　収支計算書(月次)'!F33</f>
        <v>0</v>
      </c>
      <c r="G33" s="11">
        <f>'正味財産増減　貸借対照表　収支計算書(月次)'!G33</f>
        <v>0</v>
      </c>
      <c r="H33" s="11">
        <f>'正味財産増減　貸借対照表　収支計算書(月次)'!H33</f>
        <v>0</v>
      </c>
      <c r="I33" s="11">
        <f>'正味財産増減　貸借対照表　収支計算書(月次)'!I33</f>
        <v>0</v>
      </c>
      <c r="J33" s="11">
        <f>'正味財産増減　貸借対照表　収支計算書(月次)'!J33</f>
        <v>0</v>
      </c>
      <c r="K33" s="11">
        <f>'正味財産増減　貸借対照表　収支計算書(月次)'!K33</f>
        <v>0</v>
      </c>
      <c r="L33" s="11">
        <f>'正味財産増減　貸借対照表　収支計算書(月次)'!L33</f>
        <v>0</v>
      </c>
      <c r="M33" s="11">
        <f>'正味財産増減　貸借対照表　収支計算書(月次)'!M33</f>
        <v>0</v>
      </c>
      <c r="N33" s="133">
        <f t="shared" si="11"/>
        <v>0</v>
      </c>
      <c r="O33" s="11">
        <f>'正味財産増減　貸借対照表　収支計算書(月次)'!N33</f>
        <v>0</v>
      </c>
      <c r="P33" s="11">
        <f>'正味財産増減　貸借対照表　収支計算書(月次)'!O33</f>
        <v>0</v>
      </c>
      <c r="Q33" s="11">
        <f>'正味財産増減　貸借対照表　収支計算書(月次)'!P33</f>
        <v>0</v>
      </c>
      <c r="R33" s="11">
        <f>'正味財産増減　貸借対照表　収支計算書(月次)'!Q33</f>
        <v>0</v>
      </c>
      <c r="S33" s="11">
        <f>'正味財産増減　貸借対照表　収支計算書(月次)'!R33</f>
        <v>0</v>
      </c>
      <c r="T33" s="11">
        <f>'正味財産増減　貸借対照表　収支計算書(月次)'!S33</f>
        <v>0</v>
      </c>
      <c r="U33" s="11">
        <f>'正味財産増減　貸借対照表　収支計算書(月次)'!T33</f>
        <v>0</v>
      </c>
      <c r="V33" s="11">
        <f>'正味財産増減　貸借対照表　収支計算書(月次)'!U33</f>
        <v>0</v>
      </c>
      <c r="W33" s="11">
        <f>'正味財産増減　貸借対照表　収支計算書(月次)'!V33</f>
        <v>0</v>
      </c>
      <c r="X33" s="11">
        <f>'正味財産増減　貸借対照表　収支計算書(月次)'!W33</f>
        <v>0</v>
      </c>
      <c r="Y33" s="11">
        <f>'正味財産増減　貸借対照表　収支計算書(月次)'!X33</f>
        <v>0</v>
      </c>
      <c r="Z33" s="11">
        <f>'正味財産増減　貸借対照表　収支計算書(月次)'!Y33</f>
        <v>0</v>
      </c>
      <c r="AA33" s="133">
        <f t="shared" si="12"/>
        <v>0</v>
      </c>
      <c r="AB33" s="11">
        <f>'正味財産増減　貸借対照表　収支計算書(月次)'!Z33</f>
        <v>0</v>
      </c>
      <c r="AC33" s="11">
        <f>'正味財産増減　貸借対照表　収支計算書(月次)'!AA33</f>
        <v>0</v>
      </c>
      <c r="AD33" s="11">
        <f>'正味財産増減　貸借対照表　収支計算書(月次)'!AB33</f>
        <v>0</v>
      </c>
      <c r="AE33" s="11">
        <f>'正味財産増減　貸借対照表　収支計算書(月次)'!AC33</f>
        <v>0</v>
      </c>
      <c r="AF33" s="11">
        <f>'正味財産増減　貸借対照表　収支計算書(月次)'!AD33</f>
        <v>0</v>
      </c>
      <c r="AG33" s="11">
        <f>'正味財産増減　貸借対照表　収支計算書(月次)'!AE33</f>
        <v>0</v>
      </c>
      <c r="AH33" s="11">
        <f>'正味財産増減　貸借対照表　収支計算書(月次)'!AF33</f>
        <v>0</v>
      </c>
      <c r="AI33" s="11">
        <f>'正味財産増減　貸借対照表　収支計算書(月次)'!AG33</f>
        <v>0</v>
      </c>
      <c r="AJ33" s="11">
        <f>'正味財産増減　貸借対照表　収支計算書(月次)'!AH33</f>
        <v>0</v>
      </c>
      <c r="AK33" s="11">
        <f>'正味財産増減　貸借対照表　収支計算書(月次)'!AI33</f>
        <v>0</v>
      </c>
      <c r="AL33" s="11">
        <f>'正味財産増減　貸借対照表　収支計算書(月次)'!AJ33</f>
        <v>0</v>
      </c>
      <c r="AM33" s="11">
        <f>'正味財産増減　貸借対照表　収支計算書(月次)'!AK33</f>
        <v>0</v>
      </c>
      <c r="AN33" s="133">
        <f t="shared" si="13"/>
        <v>0</v>
      </c>
      <c r="AO33" s="11">
        <f>'正味財産増減　貸借対照表　収支計算書(月次)'!AL33</f>
        <v>0</v>
      </c>
      <c r="AP33" s="11">
        <f>'正味財産増減　貸借対照表　収支計算書(月次)'!AM33</f>
        <v>0</v>
      </c>
      <c r="AQ33" s="11">
        <f>'正味財産増減　貸借対照表　収支計算書(月次)'!AN33</f>
        <v>0</v>
      </c>
      <c r="AR33" s="11">
        <f>'正味財産増減　貸借対照表　収支計算書(月次)'!AO33</f>
        <v>0</v>
      </c>
      <c r="AS33" s="11">
        <f>'正味財産増減　貸借対照表　収支計算書(月次)'!AP33</f>
        <v>0</v>
      </c>
      <c r="AT33" s="11">
        <f>'正味財産増減　貸借対照表　収支計算書(月次)'!AQ33</f>
        <v>0</v>
      </c>
      <c r="AU33" s="11">
        <f>'正味財産増減　貸借対照表　収支計算書(月次)'!AR33</f>
        <v>0</v>
      </c>
      <c r="AV33" s="11">
        <f>'正味財産増減　貸借対照表　収支計算書(月次)'!AS33</f>
        <v>0</v>
      </c>
      <c r="AW33" s="11">
        <f>'正味財産増減　貸借対照表　収支計算書(月次)'!AT33</f>
        <v>0</v>
      </c>
      <c r="AX33" s="11">
        <f>'正味財産増減　貸借対照表　収支計算書(月次)'!AU33</f>
        <v>0</v>
      </c>
      <c r="AY33" s="11">
        <f>'正味財産増減　貸借対照表　収支計算書(月次)'!AV33</f>
        <v>0</v>
      </c>
      <c r="AZ33" s="11">
        <f>'正味財産増減　貸借対照表　収支計算書(月次)'!AW33</f>
        <v>0</v>
      </c>
      <c r="BA33" s="133">
        <f t="shared" si="14"/>
        <v>0</v>
      </c>
      <c r="BB33" s="11">
        <f>'正味財産増減　貸借対照表　収支計算書(月次)'!AX33</f>
        <v>0</v>
      </c>
      <c r="BC33" s="11">
        <f>'正味財産増減　貸借対照表　収支計算書(月次)'!AY33</f>
        <v>0</v>
      </c>
      <c r="BD33" s="11">
        <f>'正味財産増減　貸借対照表　収支計算書(月次)'!AZ33</f>
        <v>0</v>
      </c>
      <c r="BE33" s="11">
        <f>'正味財産増減　貸借対照表　収支計算書(月次)'!BA33</f>
        <v>0</v>
      </c>
      <c r="BF33" s="11">
        <f>'正味財産増減　貸借対照表　収支計算書(月次)'!BB33</f>
        <v>0</v>
      </c>
      <c r="BG33" s="11">
        <f>'正味財産増減　貸借対照表　収支計算書(月次)'!BC33</f>
        <v>0</v>
      </c>
      <c r="BH33" s="11">
        <f>'正味財産増減　貸借対照表　収支計算書(月次)'!BD33</f>
        <v>0</v>
      </c>
      <c r="BI33" s="11">
        <f>'正味財産増減　貸借対照表　収支計算書(月次)'!BE33</f>
        <v>0</v>
      </c>
      <c r="BJ33" s="11">
        <f>'正味財産増減　貸借対照表　収支計算書(月次)'!BF33</f>
        <v>0</v>
      </c>
      <c r="BK33" s="11">
        <f>'正味財産増減　貸借対照表　収支計算書(月次)'!BG33</f>
        <v>0</v>
      </c>
      <c r="BL33" s="11">
        <f>'正味財産増減　貸借対照表　収支計算書(月次)'!BH33</f>
        <v>0</v>
      </c>
      <c r="BM33" s="11">
        <f>'正味財産増減　貸借対照表　収支計算書(月次)'!BI33</f>
        <v>0</v>
      </c>
      <c r="BN33" s="133">
        <f t="shared" si="15"/>
        <v>0</v>
      </c>
    </row>
    <row r="34" spans="1:66" ht="15.9" customHeight="1" x14ac:dyDescent="0.2">
      <c r="A34" s="13" t="s">
        <v>19</v>
      </c>
      <c r="B34" s="11">
        <f>'正味財産増減　貸借対照表　収支計算書(月次)'!B34</f>
        <v>1000</v>
      </c>
      <c r="C34" s="11">
        <f>'正味財産増減　貸借対照表　収支計算書(月次)'!C34</f>
        <v>1000</v>
      </c>
      <c r="D34" s="11">
        <f>'正味財産増減　貸借対照表　収支計算書(月次)'!D34</f>
        <v>1000</v>
      </c>
      <c r="E34" s="11">
        <f>'正味財産増減　貸借対照表　収支計算書(月次)'!E34</f>
        <v>1000</v>
      </c>
      <c r="F34" s="11">
        <f>'正味財産増減　貸借対照表　収支計算書(月次)'!F34</f>
        <v>1000</v>
      </c>
      <c r="G34" s="11">
        <f>'正味財産増減　貸借対照表　収支計算書(月次)'!G34</f>
        <v>1000</v>
      </c>
      <c r="H34" s="11">
        <f>'正味財産増減　貸借対照表　収支計算書(月次)'!H34</f>
        <v>1000</v>
      </c>
      <c r="I34" s="11">
        <f>'正味財産増減　貸借対照表　収支計算書(月次)'!I34</f>
        <v>1000</v>
      </c>
      <c r="J34" s="11">
        <f>'正味財産増減　貸借対照表　収支計算書(月次)'!J34</f>
        <v>1000</v>
      </c>
      <c r="K34" s="11">
        <f>'正味財産増減　貸借対照表　収支計算書(月次)'!K34</f>
        <v>1000</v>
      </c>
      <c r="L34" s="11">
        <f>'正味財産増減　貸借対照表　収支計算書(月次)'!L34</f>
        <v>1000</v>
      </c>
      <c r="M34" s="11">
        <f>'正味財産増減　貸借対照表　収支計算書(月次)'!M34</f>
        <v>1000</v>
      </c>
      <c r="N34" s="133">
        <f t="shared" si="11"/>
        <v>12000</v>
      </c>
      <c r="O34" s="11">
        <f>'正味財産増減　貸借対照表　収支計算書(月次)'!N34</f>
        <v>1000</v>
      </c>
      <c r="P34" s="11">
        <f>'正味財産増減　貸借対照表　収支計算書(月次)'!O34</f>
        <v>1000</v>
      </c>
      <c r="Q34" s="11">
        <f>'正味財産増減　貸借対照表　収支計算書(月次)'!P34</f>
        <v>1000</v>
      </c>
      <c r="R34" s="11">
        <f>'正味財産増減　貸借対照表　収支計算書(月次)'!Q34</f>
        <v>1000</v>
      </c>
      <c r="S34" s="11">
        <f>'正味財産増減　貸借対照表　収支計算書(月次)'!R34</f>
        <v>1000</v>
      </c>
      <c r="T34" s="11">
        <f>'正味財産増減　貸借対照表　収支計算書(月次)'!S34</f>
        <v>1000</v>
      </c>
      <c r="U34" s="11">
        <f>'正味財産増減　貸借対照表　収支計算書(月次)'!T34</f>
        <v>1000</v>
      </c>
      <c r="V34" s="11">
        <f>'正味財産増減　貸借対照表　収支計算書(月次)'!U34</f>
        <v>1000</v>
      </c>
      <c r="W34" s="11">
        <f>'正味財産増減　貸借対照表　収支計算書(月次)'!V34</f>
        <v>1000</v>
      </c>
      <c r="X34" s="11">
        <f>'正味財産増減　貸借対照表　収支計算書(月次)'!W34</f>
        <v>1000</v>
      </c>
      <c r="Y34" s="11">
        <f>'正味財産増減　貸借対照表　収支計算書(月次)'!X34</f>
        <v>1000</v>
      </c>
      <c r="Z34" s="11">
        <f>'正味財産増減　貸借対照表　収支計算書(月次)'!Y34</f>
        <v>1000</v>
      </c>
      <c r="AA34" s="133">
        <f t="shared" si="12"/>
        <v>12000</v>
      </c>
      <c r="AB34" s="11">
        <f>'正味財産増減　貸借対照表　収支計算書(月次)'!Z34</f>
        <v>1000</v>
      </c>
      <c r="AC34" s="11">
        <f>'正味財産増減　貸借対照表　収支計算書(月次)'!AA34</f>
        <v>1000</v>
      </c>
      <c r="AD34" s="11">
        <f>'正味財産増減　貸借対照表　収支計算書(月次)'!AB34</f>
        <v>1000</v>
      </c>
      <c r="AE34" s="11">
        <f>'正味財産増減　貸借対照表　収支計算書(月次)'!AC34</f>
        <v>1000</v>
      </c>
      <c r="AF34" s="11">
        <f>'正味財産増減　貸借対照表　収支計算書(月次)'!AD34</f>
        <v>1000</v>
      </c>
      <c r="AG34" s="11">
        <f>'正味財産増減　貸借対照表　収支計算書(月次)'!AE34</f>
        <v>1000</v>
      </c>
      <c r="AH34" s="11">
        <f>'正味財産増減　貸借対照表　収支計算書(月次)'!AF34</f>
        <v>1000</v>
      </c>
      <c r="AI34" s="11">
        <f>'正味財産増減　貸借対照表　収支計算書(月次)'!AG34</f>
        <v>1000</v>
      </c>
      <c r="AJ34" s="11">
        <f>'正味財産増減　貸借対照表　収支計算書(月次)'!AH34</f>
        <v>1000</v>
      </c>
      <c r="AK34" s="11">
        <f>'正味財産増減　貸借対照表　収支計算書(月次)'!AI34</f>
        <v>1000</v>
      </c>
      <c r="AL34" s="11">
        <f>'正味財産増減　貸借対照表　収支計算書(月次)'!AJ34</f>
        <v>1000</v>
      </c>
      <c r="AM34" s="11">
        <f>'正味財産増減　貸借対照表　収支計算書(月次)'!AK34</f>
        <v>1000</v>
      </c>
      <c r="AN34" s="133">
        <f t="shared" si="13"/>
        <v>12000</v>
      </c>
      <c r="AO34" s="11">
        <f>'正味財産増減　貸借対照表　収支計算書(月次)'!AL34</f>
        <v>1000</v>
      </c>
      <c r="AP34" s="11">
        <f>'正味財産増減　貸借対照表　収支計算書(月次)'!AM34</f>
        <v>1000</v>
      </c>
      <c r="AQ34" s="11">
        <f>'正味財産増減　貸借対照表　収支計算書(月次)'!AN34</f>
        <v>1000</v>
      </c>
      <c r="AR34" s="11">
        <f>'正味財産増減　貸借対照表　収支計算書(月次)'!AO34</f>
        <v>1000</v>
      </c>
      <c r="AS34" s="11">
        <f>'正味財産増減　貸借対照表　収支計算書(月次)'!AP34</f>
        <v>1000</v>
      </c>
      <c r="AT34" s="11">
        <f>'正味財産増減　貸借対照表　収支計算書(月次)'!AQ34</f>
        <v>1000</v>
      </c>
      <c r="AU34" s="11">
        <f>'正味財産増減　貸借対照表　収支計算書(月次)'!AR34</f>
        <v>1000</v>
      </c>
      <c r="AV34" s="11">
        <f>'正味財産増減　貸借対照表　収支計算書(月次)'!AS34</f>
        <v>1000</v>
      </c>
      <c r="AW34" s="11">
        <f>'正味財産増減　貸借対照表　収支計算書(月次)'!AT34</f>
        <v>1000</v>
      </c>
      <c r="AX34" s="11">
        <f>'正味財産増減　貸借対照表　収支計算書(月次)'!AU34</f>
        <v>1000</v>
      </c>
      <c r="AY34" s="11">
        <f>'正味財産増減　貸借対照表　収支計算書(月次)'!AV34</f>
        <v>1000</v>
      </c>
      <c r="AZ34" s="11">
        <f>'正味財産増減　貸借対照表　収支計算書(月次)'!AW34</f>
        <v>1000</v>
      </c>
      <c r="BA34" s="133">
        <f t="shared" si="14"/>
        <v>12000</v>
      </c>
      <c r="BB34" s="11">
        <f>'正味財産増減　貸借対照表　収支計算書(月次)'!AX34</f>
        <v>1000</v>
      </c>
      <c r="BC34" s="11">
        <f>'正味財産増減　貸借対照表　収支計算書(月次)'!AY34</f>
        <v>1000</v>
      </c>
      <c r="BD34" s="11">
        <f>'正味財産増減　貸借対照表　収支計算書(月次)'!AZ34</f>
        <v>1000</v>
      </c>
      <c r="BE34" s="11">
        <f>'正味財産増減　貸借対照表　収支計算書(月次)'!BA34</f>
        <v>1000</v>
      </c>
      <c r="BF34" s="11">
        <f>'正味財産増減　貸借対照表　収支計算書(月次)'!BB34</f>
        <v>1000</v>
      </c>
      <c r="BG34" s="11">
        <f>'正味財産増減　貸借対照表　収支計算書(月次)'!BC34</f>
        <v>1000</v>
      </c>
      <c r="BH34" s="11">
        <f>'正味財産増減　貸借対照表　収支計算書(月次)'!BD34</f>
        <v>1000</v>
      </c>
      <c r="BI34" s="11">
        <f>'正味財産増減　貸借対照表　収支計算書(月次)'!BE34</f>
        <v>1000</v>
      </c>
      <c r="BJ34" s="11">
        <f>'正味財産増減　貸借対照表　収支計算書(月次)'!BF34</f>
        <v>1000</v>
      </c>
      <c r="BK34" s="11">
        <f>'正味財産増減　貸借対照表　収支計算書(月次)'!BG34</f>
        <v>1000</v>
      </c>
      <c r="BL34" s="11">
        <f>'正味財産増減　貸借対照表　収支計算書(月次)'!BH34</f>
        <v>1000</v>
      </c>
      <c r="BM34" s="11">
        <f>'正味財産増減　貸借対照表　収支計算書(月次)'!BI34</f>
        <v>1000</v>
      </c>
      <c r="BN34" s="133">
        <f t="shared" si="15"/>
        <v>12000</v>
      </c>
    </row>
    <row r="35" spans="1:66" ht="15.9" customHeight="1" x14ac:dyDescent="0.2">
      <c r="A35" s="10" t="s">
        <v>47</v>
      </c>
      <c r="B35" s="12">
        <f>'正味財産増減　貸借対照表　収支計算書(月次)'!B35</f>
        <v>0</v>
      </c>
      <c r="C35" s="12">
        <f>'正味財産増減　貸借対照表　収支計算書(月次)'!C35</f>
        <v>0</v>
      </c>
      <c r="D35" s="12">
        <f>'正味財産増減　貸借対照表　収支計算書(月次)'!D35</f>
        <v>0</v>
      </c>
      <c r="E35" s="12">
        <f>'正味財産増減　貸借対照表　収支計算書(月次)'!E35</f>
        <v>0</v>
      </c>
      <c r="F35" s="12">
        <f>'正味財産増減　貸借対照表　収支計算書(月次)'!F35</f>
        <v>0</v>
      </c>
      <c r="G35" s="12">
        <f>'正味財産増減　貸借対照表　収支計算書(月次)'!G35</f>
        <v>0</v>
      </c>
      <c r="H35" s="12">
        <f>'正味財産増減　貸借対照表　収支計算書(月次)'!H35</f>
        <v>275000</v>
      </c>
      <c r="I35" s="12">
        <f>'正味財産増減　貸借対照表　収支計算書(月次)'!I35</f>
        <v>25000</v>
      </c>
      <c r="J35" s="12">
        <f>'正味財産増減　貸借対照表　収支計算書(月次)'!J35</f>
        <v>25000</v>
      </c>
      <c r="K35" s="12">
        <f>'正味財産増減　貸借対照表　収支計算書(月次)'!K35</f>
        <v>25000</v>
      </c>
      <c r="L35" s="12">
        <f>'正味財産増減　貸借対照表　収支計算書(月次)'!L35</f>
        <v>25000</v>
      </c>
      <c r="M35" s="12">
        <f>'正味財産増減　貸借対照表　収支計算書(月次)'!M35</f>
        <v>25000</v>
      </c>
      <c r="N35" s="132">
        <f t="shared" si="11"/>
        <v>400000</v>
      </c>
      <c r="O35" s="12">
        <f>'正味財産増減　貸借対照表　収支計算書(月次)'!N35</f>
        <v>25000</v>
      </c>
      <c r="P35" s="12">
        <f>'正味財産増減　貸借対照表　収支計算書(月次)'!O35</f>
        <v>190000</v>
      </c>
      <c r="Q35" s="12">
        <f>'正味財産増減　貸借対照表　収支計算書(月次)'!P35</f>
        <v>25000</v>
      </c>
      <c r="R35" s="12">
        <f>'正味財産増減　貸借対照表　収支計算書(月次)'!Q35</f>
        <v>25000</v>
      </c>
      <c r="S35" s="12">
        <f>'正味財産増減　貸借対照表　収支計算書(月次)'!R35</f>
        <v>25000</v>
      </c>
      <c r="T35" s="12">
        <f>'正味財産増減　貸借対照表　収支計算書(月次)'!S35</f>
        <v>25000</v>
      </c>
      <c r="U35" s="12">
        <f>'正味財産増減　貸借対照表　収支計算書(月次)'!T35</f>
        <v>25000</v>
      </c>
      <c r="V35" s="12">
        <f>'正味財産増減　貸借対照表　収支計算書(月次)'!U35</f>
        <v>25000</v>
      </c>
      <c r="W35" s="12">
        <f>'正味財産増減　貸借対照表　収支計算書(月次)'!V35</f>
        <v>25000</v>
      </c>
      <c r="X35" s="12">
        <f>'正味財産増減　貸借対照表　収支計算書(月次)'!W35</f>
        <v>25000</v>
      </c>
      <c r="Y35" s="12">
        <f>'正味財産増減　貸借対照表　収支計算書(月次)'!X35</f>
        <v>25000</v>
      </c>
      <c r="Z35" s="12">
        <f>'正味財産増減　貸借対照表　収支計算書(月次)'!Y35</f>
        <v>25000</v>
      </c>
      <c r="AA35" s="132">
        <f t="shared" si="12"/>
        <v>465000</v>
      </c>
      <c r="AB35" s="12">
        <f>'正味財産増減　貸借対照表　収支計算書(月次)'!Z35</f>
        <v>25000</v>
      </c>
      <c r="AC35" s="12">
        <f>'正味財産増減　貸借対照表　収支計算書(月次)'!AA35</f>
        <v>190000</v>
      </c>
      <c r="AD35" s="12">
        <f>'正味財産増減　貸借対照表　収支計算書(月次)'!AB35</f>
        <v>25000</v>
      </c>
      <c r="AE35" s="12">
        <f>'正味財産増減　貸借対照表　収支計算書(月次)'!AC35</f>
        <v>25000</v>
      </c>
      <c r="AF35" s="12">
        <f>'正味財産増減　貸借対照表　収支計算書(月次)'!AD35</f>
        <v>25000</v>
      </c>
      <c r="AG35" s="12">
        <f>'正味財産増減　貸借対照表　収支計算書(月次)'!AE35</f>
        <v>25000</v>
      </c>
      <c r="AH35" s="12">
        <f>'正味財産増減　貸借対照表　収支計算書(月次)'!AF35</f>
        <v>25000</v>
      </c>
      <c r="AI35" s="12">
        <f>'正味財産増減　貸借対照表　収支計算書(月次)'!AG35</f>
        <v>25000</v>
      </c>
      <c r="AJ35" s="12">
        <f>'正味財産増減　貸借対照表　収支計算書(月次)'!AH35</f>
        <v>25000</v>
      </c>
      <c r="AK35" s="12">
        <f>'正味財産増減　貸借対照表　収支計算書(月次)'!AI35</f>
        <v>25000</v>
      </c>
      <c r="AL35" s="12">
        <f>'正味財産増減　貸借対照表　収支計算書(月次)'!AJ35</f>
        <v>25000</v>
      </c>
      <c r="AM35" s="12">
        <f>'正味財産増減　貸借対照表　収支計算書(月次)'!AK35</f>
        <v>25000</v>
      </c>
      <c r="AN35" s="132">
        <f t="shared" si="13"/>
        <v>465000</v>
      </c>
      <c r="AO35" s="12">
        <f>'正味財産増減　貸借対照表　収支計算書(月次)'!AL35</f>
        <v>25000</v>
      </c>
      <c r="AP35" s="12">
        <f>'正味財産増減　貸借対照表　収支計算書(月次)'!AM35</f>
        <v>190000</v>
      </c>
      <c r="AQ35" s="12">
        <f>'正味財産増減　貸借対照表　収支計算書(月次)'!AN35</f>
        <v>25000</v>
      </c>
      <c r="AR35" s="12">
        <f>'正味財産増減　貸借対照表　収支計算書(月次)'!AO35</f>
        <v>25000</v>
      </c>
      <c r="AS35" s="12">
        <f>'正味財産増減　貸借対照表　収支計算書(月次)'!AP35</f>
        <v>25000</v>
      </c>
      <c r="AT35" s="12">
        <f>'正味財産増減　貸借対照表　収支計算書(月次)'!AQ35</f>
        <v>25000</v>
      </c>
      <c r="AU35" s="12">
        <f>'正味財産増減　貸借対照表　収支計算書(月次)'!AR35</f>
        <v>25000</v>
      </c>
      <c r="AV35" s="12">
        <f>'正味財産増減　貸借対照表　収支計算書(月次)'!AS35</f>
        <v>25000</v>
      </c>
      <c r="AW35" s="12">
        <f>'正味財産増減　貸借対照表　収支計算書(月次)'!AT35</f>
        <v>25000</v>
      </c>
      <c r="AX35" s="12">
        <f>'正味財産増減　貸借対照表　収支計算書(月次)'!AU35</f>
        <v>25000</v>
      </c>
      <c r="AY35" s="12">
        <f>'正味財産増減　貸借対照表　収支計算書(月次)'!AV35</f>
        <v>25000</v>
      </c>
      <c r="AZ35" s="12">
        <f>'正味財産増減　貸借対照表　収支計算書(月次)'!AW35</f>
        <v>25000</v>
      </c>
      <c r="BA35" s="132">
        <f t="shared" si="14"/>
        <v>465000</v>
      </c>
      <c r="BB35" s="12">
        <f>'正味財産増減　貸借対照表　収支計算書(月次)'!AX35</f>
        <v>25000</v>
      </c>
      <c r="BC35" s="12">
        <f>'正味財産増減　貸借対照表　収支計算書(月次)'!AY35</f>
        <v>190000</v>
      </c>
      <c r="BD35" s="12">
        <f>'正味財産増減　貸借対照表　収支計算書(月次)'!AZ35</f>
        <v>25000</v>
      </c>
      <c r="BE35" s="12">
        <f>'正味財産増減　貸借対照表　収支計算書(月次)'!BA35</f>
        <v>25000</v>
      </c>
      <c r="BF35" s="12">
        <f>'正味財産増減　貸借対照表　収支計算書(月次)'!BB35</f>
        <v>25000</v>
      </c>
      <c r="BG35" s="12">
        <f>'正味財産増減　貸借対照表　収支計算書(月次)'!BC35</f>
        <v>25000</v>
      </c>
      <c r="BH35" s="12">
        <f>'正味財産増減　貸借対照表　収支計算書(月次)'!BD35</f>
        <v>25000</v>
      </c>
      <c r="BI35" s="12">
        <f>'正味財産増減　貸借対照表　収支計算書(月次)'!BE35</f>
        <v>25000</v>
      </c>
      <c r="BJ35" s="12">
        <f>'正味財産増減　貸借対照表　収支計算書(月次)'!BF35</f>
        <v>25000</v>
      </c>
      <c r="BK35" s="12">
        <f>'正味財産増減　貸借対照表　収支計算書(月次)'!BG35</f>
        <v>25000</v>
      </c>
      <c r="BL35" s="12">
        <f>'正味財産増減　貸借対照表　収支計算書(月次)'!BH35</f>
        <v>25000</v>
      </c>
      <c r="BM35" s="12">
        <f>'正味財産増減　貸借対照表　収支計算書(月次)'!BI35</f>
        <v>25000</v>
      </c>
      <c r="BN35" s="132">
        <f t="shared" si="15"/>
        <v>465000</v>
      </c>
    </row>
    <row r="36" spans="1:66" ht="15.9" customHeight="1" x14ac:dyDescent="0.2">
      <c r="A36" s="13" t="s">
        <v>7</v>
      </c>
      <c r="B36" s="11">
        <f>'正味財産増減　貸借対照表　収支計算書(月次)'!B36</f>
        <v>0</v>
      </c>
      <c r="C36" s="11">
        <f>'正味財産増減　貸借対照表　収支計算書(月次)'!C36</f>
        <v>0</v>
      </c>
      <c r="D36" s="11">
        <f>'正味財産増減　貸借対照表　収支計算書(月次)'!D36</f>
        <v>0</v>
      </c>
      <c r="E36" s="11">
        <f>'正味財産増減　貸借対照表　収支計算書(月次)'!E36</f>
        <v>0</v>
      </c>
      <c r="F36" s="11">
        <f>'正味財産増減　貸借対照表　収支計算書(月次)'!F36</f>
        <v>0</v>
      </c>
      <c r="G36" s="11">
        <f>'正味財産増減　貸借対照表　収支計算書(月次)'!G36</f>
        <v>0</v>
      </c>
      <c r="H36" s="11">
        <f>'正味財産増減　貸借対照表　収支計算書(月次)'!H36</f>
        <v>0</v>
      </c>
      <c r="I36" s="11">
        <f>'正味財産増減　貸借対照表　収支計算書(月次)'!I36</f>
        <v>0</v>
      </c>
      <c r="J36" s="11">
        <f>'正味財産増減　貸借対照表　収支計算書(月次)'!J36</f>
        <v>0</v>
      </c>
      <c r="K36" s="11">
        <f>'正味財産増減　貸借対照表　収支計算書(月次)'!K36</f>
        <v>0</v>
      </c>
      <c r="L36" s="11">
        <f>'正味財産増減　貸借対照表　収支計算書(月次)'!L36</f>
        <v>0</v>
      </c>
      <c r="M36" s="11">
        <f>'正味財産増減　貸借対照表　収支計算書(月次)'!M36</f>
        <v>0</v>
      </c>
      <c r="N36" s="133">
        <f t="shared" ref="N36" si="21">SUM(B36:M36)</f>
        <v>0</v>
      </c>
      <c r="O36" s="11">
        <f>'正味財産増減　貸借対照表　収支計算書(月次)'!N36</f>
        <v>0</v>
      </c>
      <c r="P36" s="11">
        <f>'正味財産増減　貸借対照表　収支計算書(月次)'!O36</f>
        <v>0</v>
      </c>
      <c r="Q36" s="11">
        <f>'正味財産増減　貸借対照表　収支計算書(月次)'!P36</f>
        <v>0</v>
      </c>
      <c r="R36" s="11">
        <f>'正味財産増減　貸借対照表　収支計算書(月次)'!Q36</f>
        <v>0</v>
      </c>
      <c r="S36" s="11">
        <f>'正味財産増減　貸借対照表　収支計算書(月次)'!R36</f>
        <v>0</v>
      </c>
      <c r="T36" s="11">
        <f>'正味財産増減　貸借対照表　収支計算書(月次)'!S36</f>
        <v>0</v>
      </c>
      <c r="U36" s="11">
        <f>'正味財産増減　貸借対照表　収支計算書(月次)'!T36</f>
        <v>0</v>
      </c>
      <c r="V36" s="11">
        <f>'正味財産増減　貸借対照表　収支計算書(月次)'!U36</f>
        <v>0</v>
      </c>
      <c r="W36" s="11">
        <f>'正味財産増減　貸借対照表　収支計算書(月次)'!V36</f>
        <v>0</v>
      </c>
      <c r="X36" s="11">
        <f>'正味財産増減　貸借対照表　収支計算書(月次)'!W36</f>
        <v>0</v>
      </c>
      <c r="Y36" s="11">
        <f>'正味財産増減　貸借対照表　収支計算書(月次)'!X36</f>
        <v>0</v>
      </c>
      <c r="Z36" s="11">
        <f>'正味財産増減　貸借対照表　収支計算書(月次)'!Y36</f>
        <v>0</v>
      </c>
      <c r="AA36" s="133">
        <f t="shared" ref="AA36" si="22">SUM(O36:Z36)</f>
        <v>0</v>
      </c>
      <c r="AB36" s="11">
        <f>'正味財産増減　貸借対照表　収支計算書(月次)'!Z36</f>
        <v>0</v>
      </c>
      <c r="AC36" s="11">
        <f>'正味財産増減　貸借対照表　収支計算書(月次)'!AA36</f>
        <v>0</v>
      </c>
      <c r="AD36" s="11">
        <f>'正味財産増減　貸借対照表　収支計算書(月次)'!AB36</f>
        <v>0</v>
      </c>
      <c r="AE36" s="11">
        <f>'正味財産増減　貸借対照表　収支計算書(月次)'!AC36</f>
        <v>0</v>
      </c>
      <c r="AF36" s="11">
        <f>'正味財産増減　貸借対照表　収支計算書(月次)'!AD36</f>
        <v>0</v>
      </c>
      <c r="AG36" s="11">
        <f>'正味財産増減　貸借対照表　収支計算書(月次)'!AE36</f>
        <v>0</v>
      </c>
      <c r="AH36" s="11">
        <f>'正味財産増減　貸借対照表　収支計算書(月次)'!AF36</f>
        <v>0</v>
      </c>
      <c r="AI36" s="11">
        <f>'正味財産増減　貸借対照表　収支計算書(月次)'!AG36</f>
        <v>0</v>
      </c>
      <c r="AJ36" s="11">
        <f>'正味財産増減　貸借対照表　収支計算書(月次)'!AH36</f>
        <v>0</v>
      </c>
      <c r="AK36" s="11">
        <f>'正味財産増減　貸借対照表　収支計算書(月次)'!AI36</f>
        <v>0</v>
      </c>
      <c r="AL36" s="11">
        <f>'正味財産増減　貸借対照表　収支計算書(月次)'!AJ36</f>
        <v>0</v>
      </c>
      <c r="AM36" s="11">
        <f>'正味財産増減　貸借対照表　収支計算書(月次)'!AK36</f>
        <v>0</v>
      </c>
      <c r="AN36" s="133">
        <f t="shared" ref="AN36" si="23">SUM(AB36:AM36)</f>
        <v>0</v>
      </c>
      <c r="AO36" s="11">
        <f>'正味財産増減　貸借対照表　収支計算書(月次)'!AL36</f>
        <v>0</v>
      </c>
      <c r="AP36" s="11">
        <f>'正味財産増減　貸借対照表　収支計算書(月次)'!AM36</f>
        <v>0</v>
      </c>
      <c r="AQ36" s="11">
        <f>'正味財産増減　貸借対照表　収支計算書(月次)'!AN36</f>
        <v>0</v>
      </c>
      <c r="AR36" s="11">
        <f>'正味財産増減　貸借対照表　収支計算書(月次)'!AO36</f>
        <v>0</v>
      </c>
      <c r="AS36" s="11">
        <f>'正味財産増減　貸借対照表　収支計算書(月次)'!AP36</f>
        <v>0</v>
      </c>
      <c r="AT36" s="11">
        <f>'正味財産増減　貸借対照表　収支計算書(月次)'!AQ36</f>
        <v>0</v>
      </c>
      <c r="AU36" s="11">
        <f>'正味財産増減　貸借対照表　収支計算書(月次)'!AR36</f>
        <v>0</v>
      </c>
      <c r="AV36" s="11">
        <f>'正味財産増減　貸借対照表　収支計算書(月次)'!AS36</f>
        <v>0</v>
      </c>
      <c r="AW36" s="11">
        <f>'正味財産増減　貸借対照表　収支計算書(月次)'!AT36</f>
        <v>0</v>
      </c>
      <c r="AX36" s="11">
        <f>'正味財産増減　貸借対照表　収支計算書(月次)'!AU36</f>
        <v>0</v>
      </c>
      <c r="AY36" s="11">
        <f>'正味財産増減　貸借対照表　収支計算書(月次)'!AV36</f>
        <v>0</v>
      </c>
      <c r="AZ36" s="11">
        <f>'正味財産増減　貸借対照表　収支計算書(月次)'!AW36</f>
        <v>0</v>
      </c>
      <c r="BA36" s="133">
        <f t="shared" ref="BA36" si="24">SUM(AO36:AZ36)</f>
        <v>0</v>
      </c>
      <c r="BB36" s="11">
        <f>'正味財産増減　貸借対照表　収支計算書(月次)'!AX36</f>
        <v>0</v>
      </c>
      <c r="BC36" s="11">
        <f>'正味財産増減　貸借対照表　収支計算書(月次)'!AY36</f>
        <v>0</v>
      </c>
      <c r="BD36" s="11">
        <f>'正味財産増減　貸借対照表　収支計算書(月次)'!AZ36</f>
        <v>0</v>
      </c>
      <c r="BE36" s="11">
        <f>'正味財産増減　貸借対照表　収支計算書(月次)'!BA36</f>
        <v>0</v>
      </c>
      <c r="BF36" s="11">
        <f>'正味財産増減　貸借対照表　収支計算書(月次)'!BB36</f>
        <v>0</v>
      </c>
      <c r="BG36" s="11">
        <f>'正味財産増減　貸借対照表　収支計算書(月次)'!BC36</f>
        <v>0</v>
      </c>
      <c r="BH36" s="11">
        <f>'正味財産増減　貸借対照表　収支計算書(月次)'!BD36</f>
        <v>0</v>
      </c>
      <c r="BI36" s="11">
        <f>'正味財産増減　貸借対照表　収支計算書(月次)'!BE36</f>
        <v>0</v>
      </c>
      <c r="BJ36" s="11">
        <f>'正味財産増減　貸借対照表　収支計算書(月次)'!BF36</f>
        <v>0</v>
      </c>
      <c r="BK36" s="11">
        <f>'正味財産増減　貸借対照表　収支計算書(月次)'!BG36</f>
        <v>0</v>
      </c>
      <c r="BL36" s="11">
        <f>'正味財産増減　貸借対照表　収支計算書(月次)'!BH36</f>
        <v>0</v>
      </c>
      <c r="BM36" s="11">
        <f>'正味財産増減　貸借対照表　収支計算書(月次)'!BI36</f>
        <v>0</v>
      </c>
      <c r="BN36" s="133">
        <f t="shared" ref="BN36" si="25">SUM(BB36:BM36)</f>
        <v>0</v>
      </c>
    </row>
    <row r="37" spans="1:66" ht="15.9" customHeight="1" x14ac:dyDescent="0.2">
      <c r="A37" s="13" t="s">
        <v>39</v>
      </c>
      <c r="B37" s="11">
        <f>'正味財産増減　貸借対照表　収支計算書(月次)'!B37</f>
        <v>0</v>
      </c>
      <c r="C37" s="11">
        <f>'正味財産増減　貸借対照表　収支計算書(月次)'!C37</f>
        <v>0</v>
      </c>
      <c r="D37" s="11">
        <f>'正味財産増減　貸借対照表　収支計算書(月次)'!D37</f>
        <v>0</v>
      </c>
      <c r="E37" s="11">
        <f>'正味財産増減　貸借対照表　収支計算書(月次)'!E37</f>
        <v>0</v>
      </c>
      <c r="F37" s="11">
        <f>'正味財産増減　貸借対照表　収支計算書(月次)'!F37</f>
        <v>0</v>
      </c>
      <c r="G37" s="11">
        <f>'正味財産増減　貸借対照表　収支計算書(月次)'!G37</f>
        <v>0</v>
      </c>
      <c r="H37" s="11">
        <f>'正味財産増減　貸借対照表　収支計算書(月次)'!H37</f>
        <v>0</v>
      </c>
      <c r="I37" s="11">
        <f>'正味財産増減　貸借対照表　収支計算書(月次)'!I37</f>
        <v>0</v>
      </c>
      <c r="J37" s="11">
        <f>'正味財産増減　貸借対照表　収支計算書(月次)'!J37</f>
        <v>0</v>
      </c>
      <c r="K37" s="11">
        <f>'正味財産増減　貸借対照表　収支計算書(月次)'!K37</f>
        <v>0</v>
      </c>
      <c r="L37" s="11">
        <f>'正味財産増減　貸借対照表　収支計算書(月次)'!L37</f>
        <v>0</v>
      </c>
      <c r="M37" s="11">
        <f>'正味財産増減　貸借対照表　収支計算書(月次)'!M37</f>
        <v>0</v>
      </c>
      <c r="N37" s="133">
        <f t="shared" si="11"/>
        <v>0</v>
      </c>
      <c r="O37" s="11">
        <f>'正味財産増減　貸借対照表　収支計算書(月次)'!N37</f>
        <v>0</v>
      </c>
      <c r="P37" s="11">
        <f>'正味財産増減　貸借対照表　収支計算書(月次)'!O37</f>
        <v>0</v>
      </c>
      <c r="Q37" s="11">
        <f>'正味財産増減　貸借対照表　収支計算書(月次)'!P37</f>
        <v>0</v>
      </c>
      <c r="R37" s="11">
        <f>'正味財産増減　貸借対照表　収支計算書(月次)'!Q37</f>
        <v>0</v>
      </c>
      <c r="S37" s="11">
        <f>'正味財産増減　貸借対照表　収支計算書(月次)'!R37</f>
        <v>0</v>
      </c>
      <c r="T37" s="11">
        <f>'正味財産増減　貸借対照表　収支計算書(月次)'!S37</f>
        <v>0</v>
      </c>
      <c r="U37" s="11">
        <f>'正味財産増減　貸借対照表　収支計算書(月次)'!T37</f>
        <v>0</v>
      </c>
      <c r="V37" s="11">
        <f>'正味財産増減　貸借対照表　収支計算書(月次)'!U37</f>
        <v>0</v>
      </c>
      <c r="W37" s="11">
        <f>'正味財産増減　貸借対照表　収支計算書(月次)'!V37</f>
        <v>0</v>
      </c>
      <c r="X37" s="11">
        <f>'正味財産増減　貸借対照表　収支計算書(月次)'!W37</f>
        <v>0</v>
      </c>
      <c r="Y37" s="11">
        <f>'正味財産増減　貸借対照表　収支計算書(月次)'!X37</f>
        <v>0</v>
      </c>
      <c r="Z37" s="11">
        <f>'正味財産増減　貸借対照表　収支計算書(月次)'!Y37</f>
        <v>0</v>
      </c>
      <c r="AA37" s="133">
        <f t="shared" si="12"/>
        <v>0</v>
      </c>
      <c r="AB37" s="11">
        <f>'正味財産増減　貸借対照表　収支計算書(月次)'!Z37</f>
        <v>0</v>
      </c>
      <c r="AC37" s="11">
        <f>'正味財産増減　貸借対照表　収支計算書(月次)'!AA37</f>
        <v>0</v>
      </c>
      <c r="AD37" s="11">
        <f>'正味財産増減　貸借対照表　収支計算書(月次)'!AB37</f>
        <v>0</v>
      </c>
      <c r="AE37" s="11">
        <f>'正味財産増減　貸借対照表　収支計算書(月次)'!AC37</f>
        <v>0</v>
      </c>
      <c r="AF37" s="11">
        <f>'正味財産増減　貸借対照表　収支計算書(月次)'!AD37</f>
        <v>0</v>
      </c>
      <c r="AG37" s="11">
        <f>'正味財産増減　貸借対照表　収支計算書(月次)'!AE37</f>
        <v>0</v>
      </c>
      <c r="AH37" s="11">
        <f>'正味財産増減　貸借対照表　収支計算書(月次)'!AF37</f>
        <v>0</v>
      </c>
      <c r="AI37" s="11">
        <f>'正味財産増減　貸借対照表　収支計算書(月次)'!AG37</f>
        <v>0</v>
      </c>
      <c r="AJ37" s="11">
        <f>'正味財産増減　貸借対照表　収支計算書(月次)'!AH37</f>
        <v>0</v>
      </c>
      <c r="AK37" s="11">
        <f>'正味財産増減　貸借対照表　収支計算書(月次)'!AI37</f>
        <v>0</v>
      </c>
      <c r="AL37" s="11">
        <f>'正味財産増減　貸借対照表　収支計算書(月次)'!AJ37</f>
        <v>0</v>
      </c>
      <c r="AM37" s="11">
        <f>'正味財産増減　貸借対照表　収支計算書(月次)'!AK37</f>
        <v>0</v>
      </c>
      <c r="AN37" s="133">
        <f t="shared" si="13"/>
        <v>0</v>
      </c>
      <c r="AO37" s="11">
        <f>'正味財産増減　貸借対照表　収支計算書(月次)'!AL37</f>
        <v>0</v>
      </c>
      <c r="AP37" s="11">
        <f>'正味財産増減　貸借対照表　収支計算書(月次)'!AM37</f>
        <v>0</v>
      </c>
      <c r="AQ37" s="11">
        <f>'正味財産増減　貸借対照表　収支計算書(月次)'!AN37</f>
        <v>0</v>
      </c>
      <c r="AR37" s="11">
        <f>'正味財産増減　貸借対照表　収支計算書(月次)'!AO37</f>
        <v>0</v>
      </c>
      <c r="AS37" s="11">
        <f>'正味財産増減　貸借対照表　収支計算書(月次)'!AP37</f>
        <v>0</v>
      </c>
      <c r="AT37" s="11">
        <f>'正味財産増減　貸借対照表　収支計算書(月次)'!AQ37</f>
        <v>0</v>
      </c>
      <c r="AU37" s="11">
        <f>'正味財産増減　貸借対照表　収支計算書(月次)'!AR37</f>
        <v>0</v>
      </c>
      <c r="AV37" s="11">
        <f>'正味財産増減　貸借対照表　収支計算書(月次)'!AS37</f>
        <v>0</v>
      </c>
      <c r="AW37" s="11">
        <f>'正味財産増減　貸借対照表　収支計算書(月次)'!AT37</f>
        <v>0</v>
      </c>
      <c r="AX37" s="11">
        <f>'正味財産増減　貸借対照表　収支計算書(月次)'!AU37</f>
        <v>0</v>
      </c>
      <c r="AY37" s="11">
        <f>'正味財産増減　貸借対照表　収支計算書(月次)'!AV37</f>
        <v>0</v>
      </c>
      <c r="AZ37" s="11">
        <f>'正味財産増減　貸借対照表　収支計算書(月次)'!AW37</f>
        <v>0</v>
      </c>
      <c r="BA37" s="133">
        <f t="shared" si="14"/>
        <v>0</v>
      </c>
      <c r="BB37" s="11">
        <f>'正味財産増減　貸借対照表　収支計算書(月次)'!AX37</f>
        <v>0</v>
      </c>
      <c r="BC37" s="11">
        <f>'正味財産増減　貸借対照表　収支計算書(月次)'!AY37</f>
        <v>0</v>
      </c>
      <c r="BD37" s="11">
        <f>'正味財産増減　貸借対照表　収支計算書(月次)'!AZ37</f>
        <v>0</v>
      </c>
      <c r="BE37" s="11">
        <f>'正味財産増減　貸借対照表　収支計算書(月次)'!BA37</f>
        <v>0</v>
      </c>
      <c r="BF37" s="11">
        <f>'正味財産増減　貸借対照表　収支計算書(月次)'!BB37</f>
        <v>0</v>
      </c>
      <c r="BG37" s="11">
        <f>'正味財産増減　貸借対照表　収支計算書(月次)'!BC37</f>
        <v>0</v>
      </c>
      <c r="BH37" s="11">
        <f>'正味財産増減　貸借対照表　収支計算書(月次)'!BD37</f>
        <v>0</v>
      </c>
      <c r="BI37" s="11">
        <f>'正味財産増減　貸借対照表　収支計算書(月次)'!BE37</f>
        <v>0</v>
      </c>
      <c r="BJ37" s="11">
        <f>'正味財産増減　貸借対照表　収支計算書(月次)'!BF37</f>
        <v>0</v>
      </c>
      <c r="BK37" s="11">
        <f>'正味財産増減　貸借対照表　収支計算書(月次)'!BG37</f>
        <v>0</v>
      </c>
      <c r="BL37" s="11">
        <f>'正味財産増減　貸借対照表　収支計算書(月次)'!BH37</f>
        <v>0</v>
      </c>
      <c r="BM37" s="11">
        <f>'正味財産増減　貸借対照表　収支計算書(月次)'!BI37</f>
        <v>0</v>
      </c>
      <c r="BN37" s="133">
        <f t="shared" si="15"/>
        <v>0</v>
      </c>
    </row>
    <row r="38" spans="1:66" ht="15.9" customHeight="1" x14ac:dyDescent="0.2">
      <c r="A38" s="13" t="s">
        <v>8</v>
      </c>
      <c r="B38" s="11">
        <f>'正味財産増減　貸借対照表　収支計算書(月次)'!B38</f>
        <v>0</v>
      </c>
      <c r="C38" s="11">
        <f>'正味財産増減　貸借対照表　収支計算書(月次)'!C38</f>
        <v>0</v>
      </c>
      <c r="D38" s="11">
        <f>'正味財産増減　貸借対照表　収支計算書(月次)'!D38</f>
        <v>0</v>
      </c>
      <c r="E38" s="11">
        <f>'正味財産増減　貸借対照表　収支計算書(月次)'!E38</f>
        <v>0</v>
      </c>
      <c r="F38" s="11">
        <f>'正味財産増減　貸借対照表　収支計算書(月次)'!F38</f>
        <v>0</v>
      </c>
      <c r="G38" s="11">
        <f>'正味財産増減　貸借対照表　収支計算書(月次)'!G38</f>
        <v>0</v>
      </c>
      <c r="H38" s="11">
        <f>'正味財産増減　貸借対照表　収支計算書(月次)'!H38</f>
        <v>0</v>
      </c>
      <c r="I38" s="11">
        <f>'正味財産増減　貸借対照表　収支計算書(月次)'!I38</f>
        <v>0</v>
      </c>
      <c r="J38" s="11">
        <f>'正味財産増減　貸借対照表　収支計算書(月次)'!J38</f>
        <v>0</v>
      </c>
      <c r="K38" s="11">
        <f>'正味財産増減　貸借対照表　収支計算書(月次)'!K38</f>
        <v>0</v>
      </c>
      <c r="L38" s="11">
        <f>'正味財産増減　貸借対照表　収支計算書(月次)'!L38</f>
        <v>0</v>
      </c>
      <c r="M38" s="11">
        <f>'正味財産増減　貸借対照表　収支計算書(月次)'!M38</f>
        <v>0</v>
      </c>
      <c r="N38" s="133">
        <f t="shared" si="11"/>
        <v>0</v>
      </c>
      <c r="O38" s="11">
        <f>'正味財産増減　貸借対照表　収支計算書(月次)'!N38</f>
        <v>0</v>
      </c>
      <c r="P38" s="11">
        <f>'正味財産増減　貸借対照表　収支計算書(月次)'!O38</f>
        <v>0</v>
      </c>
      <c r="Q38" s="11">
        <f>'正味財産増減　貸借対照表　収支計算書(月次)'!P38</f>
        <v>0</v>
      </c>
      <c r="R38" s="11">
        <f>'正味財産増減　貸借対照表　収支計算書(月次)'!Q38</f>
        <v>0</v>
      </c>
      <c r="S38" s="11">
        <f>'正味財産増減　貸借対照表　収支計算書(月次)'!R38</f>
        <v>0</v>
      </c>
      <c r="T38" s="11">
        <f>'正味財産増減　貸借対照表　収支計算書(月次)'!S38</f>
        <v>0</v>
      </c>
      <c r="U38" s="11">
        <f>'正味財産増減　貸借対照表　収支計算書(月次)'!T38</f>
        <v>0</v>
      </c>
      <c r="V38" s="11">
        <f>'正味財産増減　貸借対照表　収支計算書(月次)'!U38</f>
        <v>0</v>
      </c>
      <c r="W38" s="11">
        <f>'正味財産増減　貸借対照表　収支計算書(月次)'!V38</f>
        <v>0</v>
      </c>
      <c r="X38" s="11">
        <f>'正味財産増減　貸借対照表　収支計算書(月次)'!W38</f>
        <v>0</v>
      </c>
      <c r="Y38" s="11">
        <f>'正味財産増減　貸借対照表　収支計算書(月次)'!X38</f>
        <v>0</v>
      </c>
      <c r="Z38" s="11">
        <f>'正味財産増減　貸借対照表　収支計算書(月次)'!Y38</f>
        <v>0</v>
      </c>
      <c r="AA38" s="133">
        <f t="shared" si="12"/>
        <v>0</v>
      </c>
      <c r="AB38" s="11">
        <f>'正味財産増減　貸借対照表　収支計算書(月次)'!Z38</f>
        <v>0</v>
      </c>
      <c r="AC38" s="11">
        <f>'正味財産増減　貸借対照表　収支計算書(月次)'!AA38</f>
        <v>0</v>
      </c>
      <c r="AD38" s="11">
        <f>'正味財産増減　貸借対照表　収支計算書(月次)'!AB38</f>
        <v>0</v>
      </c>
      <c r="AE38" s="11">
        <f>'正味財産増減　貸借対照表　収支計算書(月次)'!AC38</f>
        <v>0</v>
      </c>
      <c r="AF38" s="11">
        <f>'正味財産増減　貸借対照表　収支計算書(月次)'!AD38</f>
        <v>0</v>
      </c>
      <c r="AG38" s="11">
        <f>'正味財産増減　貸借対照表　収支計算書(月次)'!AE38</f>
        <v>0</v>
      </c>
      <c r="AH38" s="11">
        <f>'正味財産増減　貸借対照表　収支計算書(月次)'!AF38</f>
        <v>0</v>
      </c>
      <c r="AI38" s="11">
        <f>'正味財産増減　貸借対照表　収支計算書(月次)'!AG38</f>
        <v>0</v>
      </c>
      <c r="AJ38" s="11">
        <f>'正味財産増減　貸借対照表　収支計算書(月次)'!AH38</f>
        <v>0</v>
      </c>
      <c r="AK38" s="11">
        <f>'正味財産増減　貸借対照表　収支計算書(月次)'!AI38</f>
        <v>0</v>
      </c>
      <c r="AL38" s="11">
        <f>'正味財産増減　貸借対照表　収支計算書(月次)'!AJ38</f>
        <v>0</v>
      </c>
      <c r="AM38" s="11">
        <f>'正味財産増減　貸借対照表　収支計算書(月次)'!AK38</f>
        <v>0</v>
      </c>
      <c r="AN38" s="133">
        <f t="shared" si="13"/>
        <v>0</v>
      </c>
      <c r="AO38" s="11">
        <f>'正味財産増減　貸借対照表　収支計算書(月次)'!AL38</f>
        <v>0</v>
      </c>
      <c r="AP38" s="11">
        <f>'正味財産増減　貸借対照表　収支計算書(月次)'!AM38</f>
        <v>0</v>
      </c>
      <c r="AQ38" s="11">
        <f>'正味財産増減　貸借対照表　収支計算書(月次)'!AN38</f>
        <v>0</v>
      </c>
      <c r="AR38" s="11">
        <f>'正味財産増減　貸借対照表　収支計算書(月次)'!AO38</f>
        <v>0</v>
      </c>
      <c r="AS38" s="11">
        <f>'正味財産増減　貸借対照表　収支計算書(月次)'!AP38</f>
        <v>0</v>
      </c>
      <c r="AT38" s="11">
        <f>'正味財産増減　貸借対照表　収支計算書(月次)'!AQ38</f>
        <v>0</v>
      </c>
      <c r="AU38" s="11">
        <f>'正味財産増減　貸借対照表　収支計算書(月次)'!AR38</f>
        <v>0</v>
      </c>
      <c r="AV38" s="11">
        <f>'正味財産増減　貸借対照表　収支計算書(月次)'!AS38</f>
        <v>0</v>
      </c>
      <c r="AW38" s="11">
        <f>'正味財産増減　貸借対照表　収支計算書(月次)'!AT38</f>
        <v>0</v>
      </c>
      <c r="AX38" s="11">
        <f>'正味財産増減　貸借対照表　収支計算書(月次)'!AU38</f>
        <v>0</v>
      </c>
      <c r="AY38" s="11">
        <f>'正味財産増減　貸借対照表　収支計算書(月次)'!AV38</f>
        <v>0</v>
      </c>
      <c r="AZ38" s="11">
        <f>'正味財産増減　貸借対照表　収支計算書(月次)'!AW38</f>
        <v>0</v>
      </c>
      <c r="BA38" s="133">
        <f t="shared" si="14"/>
        <v>0</v>
      </c>
      <c r="BB38" s="11">
        <f>'正味財産増減　貸借対照表　収支計算書(月次)'!AX38</f>
        <v>0</v>
      </c>
      <c r="BC38" s="11">
        <f>'正味財産増減　貸借対照表　収支計算書(月次)'!AY38</f>
        <v>0</v>
      </c>
      <c r="BD38" s="11">
        <f>'正味財産増減　貸借対照表　収支計算書(月次)'!AZ38</f>
        <v>0</v>
      </c>
      <c r="BE38" s="11">
        <f>'正味財産増減　貸借対照表　収支計算書(月次)'!BA38</f>
        <v>0</v>
      </c>
      <c r="BF38" s="11">
        <f>'正味財産増減　貸借対照表　収支計算書(月次)'!BB38</f>
        <v>0</v>
      </c>
      <c r="BG38" s="11">
        <f>'正味財産増減　貸借対照表　収支計算書(月次)'!BC38</f>
        <v>0</v>
      </c>
      <c r="BH38" s="11">
        <f>'正味財産増減　貸借対照表　収支計算書(月次)'!BD38</f>
        <v>0</v>
      </c>
      <c r="BI38" s="11">
        <f>'正味財産増減　貸借対照表　収支計算書(月次)'!BE38</f>
        <v>0</v>
      </c>
      <c r="BJ38" s="11">
        <f>'正味財産増減　貸借対照表　収支計算書(月次)'!BF38</f>
        <v>0</v>
      </c>
      <c r="BK38" s="11">
        <f>'正味財産増減　貸借対照表　収支計算書(月次)'!BG38</f>
        <v>0</v>
      </c>
      <c r="BL38" s="11">
        <f>'正味財産増減　貸借対照表　収支計算書(月次)'!BH38</f>
        <v>0</v>
      </c>
      <c r="BM38" s="11">
        <f>'正味財産増減　貸借対照表　収支計算書(月次)'!BI38</f>
        <v>0</v>
      </c>
      <c r="BN38" s="133">
        <f t="shared" si="15"/>
        <v>0</v>
      </c>
    </row>
    <row r="39" spans="1:66" ht="15.9" customHeight="1" x14ac:dyDescent="0.2">
      <c r="A39" s="13" t="s">
        <v>9</v>
      </c>
      <c r="B39" s="11">
        <f>'正味財産増減　貸借対照表　収支計算書(月次)'!B39</f>
        <v>0</v>
      </c>
      <c r="C39" s="11">
        <f>'正味財産増減　貸借対照表　収支計算書(月次)'!C39</f>
        <v>0</v>
      </c>
      <c r="D39" s="11">
        <f>'正味財産増減　貸借対照表　収支計算書(月次)'!D39</f>
        <v>0</v>
      </c>
      <c r="E39" s="11">
        <f>'正味財産増減　貸借対照表　収支計算書(月次)'!E39</f>
        <v>0</v>
      </c>
      <c r="F39" s="11">
        <f>'正味財産増減　貸借対照表　収支計算書(月次)'!F39</f>
        <v>0</v>
      </c>
      <c r="G39" s="11">
        <f>'正味財産増減　貸借対照表　収支計算書(月次)'!G39</f>
        <v>0</v>
      </c>
      <c r="H39" s="11">
        <f>'正味財産増減　貸借対照表　収支計算書(月次)'!H39</f>
        <v>0</v>
      </c>
      <c r="I39" s="11">
        <f>'正味財産増減　貸借対照表　収支計算書(月次)'!I39</f>
        <v>0</v>
      </c>
      <c r="J39" s="11">
        <f>'正味財産増減　貸借対照表　収支計算書(月次)'!J39</f>
        <v>0</v>
      </c>
      <c r="K39" s="11">
        <f>'正味財産増減　貸借対照表　収支計算書(月次)'!K39</f>
        <v>0</v>
      </c>
      <c r="L39" s="11">
        <f>'正味財産増減　貸借対照表　収支計算書(月次)'!L39</f>
        <v>0</v>
      </c>
      <c r="M39" s="11">
        <f>'正味財産増減　貸借対照表　収支計算書(月次)'!M39</f>
        <v>0</v>
      </c>
      <c r="N39" s="133">
        <f t="shared" si="11"/>
        <v>0</v>
      </c>
      <c r="O39" s="11">
        <f>'正味財産増減　貸借対照表　収支計算書(月次)'!N39</f>
        <v>0</v>
      </c>
      <c r="P39" s="11">
        <f>'正味財産増減　貸借対照表　収支計算書(月次)'!O39</f>
        <v>0</v>
      </c>
      <c r="Q39" s="11">
        <f>'正味財産増減　貸借対照表　収支計算書(月次)'!P39</f>
        <v>0</v>
      </c>
      <c r="R39" s="11">
        <f>'正味財産増減　貸借対照表　収支計算書(月次)'!Q39</f>
        <v>0</v>
      </c>
      <c r="S39" s="11">
        <f>'正味財産増減　貸借対照表　収支計算書(月次)'!R39</f>
        <v>0</v>
      </c>
      <c r="T39" s="11">
        <f>'正味財産増減　貸借対照表　収支計算書(月次)'!S39</f>
        <v>0</v>
      </c>
      <c r="U39" s="11">
        <f>'正味財産増減　貸借対照表　収支計算書(月次)'!T39</f>
        <v>0</v>
      </c>
      <c r="V39" s="11">
        <f>'正味財産増減　貸借対照表　収支計算書(月次)'!U39</f>
        <v>0</v>
      </c>
      <c r="W39" s="11">
        <f>'正味財産増減　貸借対照表　収支計算書(月次)'!V39</f>
        <v>0</v>
      </c>
      <c r="X39" s="11">
        <f>'正味財産増減　貸借対照表　収支計算書(月次)'!W39</f>
        <v>0</v>
      </c>
      <c r="Y39" s="11">
        <f>'正味財産増減　貸借対照表　収支計算書(月次)'!X39</f>
        <v>0</v>
      </c>
      <c r="Z39" s="11">
        <f>'正味財産増減　貸借対照表　収支計算書(月次)'!Y39</f>
        <v>0</v>
      </c>
      <c r="AA39" s="133">
        <f t="shared" si="12"/>
        <v>0</v>
      </c>
      <c r="AB39" s="11">
        <f>'正味財産増減　貸借対照表　収支計算書(月次)'!Z39</f>
        <v>0</v>
      </c>
      <c r="AC39" s="11">
        <f>'正味財産増減　貸借対照表　収支計算書(月次)'!AA39</f>
        <v>0</v>
      </c>
      <c r="AD39" s="11">
        <f>'正味財産増減　貸借対照表　収支計算書(月次)'!AB39</f>
        <v>0</v>
      </c>
      <c r="AE39" s="11">
        <f>'正味財産増減　貸借対照表　収支計算書(月次)'!AC39</f>
        <v>0</v>
      </c>
      <c r="AF39" s="11">
        <f>'正味財産増減　貸借対照表　収支計算書(月次)'!AD39</f>
        <v>0</v>
      </c>
      <c r="AG39" s="11">
        <f>'正味財産増減　貸借対照表　収支計算書(月次)'!AE39</f>
        <v>0</v>
      </c>
      <c r="AH39" s="11">
        <f>'正味財産増減　貸借対照表　収支計算書(月次)'!AF39</f>
        <v>0</v>
      </c>
      <c r="AI39" s="11">
        <f>'正味財産増減　貸借対照表　収支計算書(月次)'!AG39</f>
        <v>0</v>
      </c>
      <c r="AJ39" s="11">
        <f>'正味財産増減　貸借対照表　収支計算書(月次)'!AH39</f>
        <v>0</v>
      </c>
      <c r="AK39" s="11">
        <f>'正味財産増減　貸借対照表　収支計算書(月次)'!AI39</f>
        <v>0</v>
      </c>
      <c r="AL39" s="11">
        <f>'正味財産増減　貸借対照表　収支計算書(月次)'!AJ39</f>
        <v>0</v>
      </c>
      <c r="AM39" s="11">
        <f>'正味財産増減　貸借対照表　収支計算書(月次)'!AK39</f>
        <v>0</v>
      </c>
      <c r="AN39" s="133">
        <f t="shared" si="13"/>
        <v>0</v>
      </c>
      <c r="AO39" s="11">
        <f>'正味財産増減　貸借対照表　収支計算書(月次)'!AL39</f>
        <v>0</v>
      </c>
      <c r="AP39" s="11">
        <f>'正味財産増減　貸借対照表　収支計算書(月次)'!AM39</f>
        <v>0</v>
      </c>
      <c r="AQ39" s="11">
        <f>'正味財産増減　貸借対照表　収支計算書(月次)'!AN39</f>
        <v>0</v>
      </c>
      <c r="AR39" s="11">
        <f>'正味財産増減　貸借対照表　収支計算書(月次)'!AO39</f>
        <v>0</v>
      </c>
      <c r="AS39" s="11">
        <f>'正味財産増減　貸借対照表　収支計算書(月次)'!AP39</f>
        <v>0</v>
      </c>
      <c r="AT39" s="11">
        <f>'正味財産増減　貸借対照表　収支計算書(月次)'!AQ39</f>
        <v>0</v>
      </c>
      <c r="AU39" s="11">
        <f>'正味財産増減　貸借対照表　収支計算書(月次)'!AR39</f>
        <v>0</v>
      </c>
      <c r="AV39" s="11">
        <f>'正味財産増減　貸借対照表　収支計算書(月次)'!AS39</f>
        <v>0</v>
      </c>
      <c r="AW39" s="11">
        <f>'正味財産増減　貸借対照表　収支計算書(月次)'!AT39</f>
        <v>0</v>
      </c>
      <c r="AX39" s="11">
        <f>'正味財産増減　貸借対照表　収支計算書(月次)'!AU39</f>
        <v>0</v>
      </c>
      <c r="AY39" s="11">
        <f>'正味財産増減　貸借対照表　収支計算書(月次)'!AV39</f>
        <v>0</v>
      </c>
      <c r="AZ39" s="11">
        <f>'正味財産増減　貸借対照表　収支計算書(月次)'!AW39</f>
        <v>0</v>
      </c>
      <c r="BA39" s="133">
        <f t="shared" si="14"/>
        <v>0</v>
      </c>
      <c r="BB39" s="11">
        <f>'正味財産増減　貸借対照表　収支計算書(月次)'!AX39</f>
        <v>0</v>
      </c>
      <c r="BC39" s="11">
        <f>'正味財産増減　貸借対照表　収支計算書(月次)'!AY39</f>
        <v>0</v>
      </c>
      <c r="BD39" s="11">
        <f>'正味財産増減　貸借対照表　収支計算書(月次)'!AZ39</f>
        <v>0</v>
      </c>
      <c r="BE39" s="11">
        <f>'正味財産増減　貸借対照表　収支計算書(月次)'!BA39</f>
        <v>0</v>
      </c>
      <c r="BF39" s="11">
        <f>'正味財産増減　貸借対照表　収支計算書(月次)'!BB39</f>
        <v>0</v>
      </c>
      <c r="BG39" s="11">
        <f>'正味財産増減　貸借対照表　収支計算書(月次)'!BC39</f>
        <v>0</v>
      </c>
      <c r="BH39" s="11">
        <f>'正味財産増減　貸借対照表　収支計算書(月次)'!BD39</f>
        <v>0</v>
      </c>
      <c r="BI39" s="11">
        <f>'正味財産増減　貸借対照表　収支計算書(月次)'!BE39</f>
        <v>0</v>
      </c>
      <c r="BJ39" s="11">
        <f>'正味財産増減　貸借対照表　収支計算書(月次)'!BF39</f>
        <v>0</v>
      </c>
      <c r="BK39" s="11">
        <f>'正味財産増減　貸借対照表　収支計算書(月次)'!BG39</f>
        <v>0</v>
      </c>
      <c r="BL39" s="11">
        <f>'正味財産増減　貸借対照表　収支計算書(月次)'!BH39</f>
        <v>0</v>
      </c>
      <c r="BM39" s="11">
        <f>'正味財産増減　貸借対照表　収支計算書(月次)'!BI39</f>
        <v>0</v>
      </c>
      <c r="BN39" s="133">
        <f t="shared" si="15"/>
        <v>0</v>
      </c>
    </row>
    <row r="40" spans="1:66" ht="15.9" customHeight="1" x14ac:dyDescent="0.2">
      <c r="A40" s="13" t="s">
        <v>10</v>
      </c>
      <c r="B40" s="11">
        <f>'正味財産増減　貸借対照表　収支計算書(月次)'!B40</f>
        <v>0</v>
      </c>
      <c r="C40" s="11">
        <f>'正味財産増減　貸借対照表　収支計算書(月次)'!C40</f>
        <v>0</v>
      </c>
      <c r="D40" s="11">
        <f>'正味財産増減　貸借対照表　収支計算書(月次)'!D40</f>
        <v>0</v>
      </c>
      <c r="E40" s="11">
        <f>'正味財産増減　貸借対照表　収支計算書(月次)'!E40</f>
        <v>0</v>
      </c>
      <c r="F40" s="11">
        <f>'正味財産増減　貸借対照表　収支計算書(月次)'!F40</f>
        <v>0</v>
      </c>
      <c r="G40" s="11">
        <f>'正味財産増減　貸借対照表　収支計算書(月次)'!G40</f>
        <v>0</v>
      </c>
      <c r="H40" s="11">
        <f>'正味財産増減　貸借対照表　収支計算書(月次)'!H40</f>
        <v>0</v>
      </c>
      <c r="I40" s="11">
        <f>'正味財産増減　貸借対照表　収支計算書(月次)'!I40</f>
        <v>0</v>
      </c>
      <c r="J40" s="11">
        <f>'正味財産増減　貸借対照表　収支計算書(月次)'!J40</f>
        <v>0</v>
      </c>
      <c r="K40" s="11">
        <f>'正味財産増減　貸借対照表　収支計算書(月次)'!K40</f>
        <v>0</v>
      </c>
      <c r="L40" s="11">
        <f>'正味財産増減　貸借対照表　収支計算書(月次)'!L40</f>
        <v>0</v>
      </c>
      <c r="M40" s="11">
        <f>'正味財産増減　貸借対照表　収支計算書(月次)'!M40</f>
        <v>0</v>
      </c>
      <c r="N40" s="133">
        <f t="shared" si="11"/>
        <v>0</v>
      </c>
      <c r="O40" s="11">
        <f>'正味財産増減　貸借対照表　収支計算書(月次)'!N40</f>
        <v>0</v>
      </c>
      <c r="P40" s="11">
        <f>'正味財産増減　貸借対照表　収支計算書(月次)'!O40</f>
        <v>0</v>
      </c>
      <c r="Q40" s="11">
        <f>'正味財産増減　貸借対照表　収支計算書(月次)'!P40</f>
        <v>0</v>
      </c>
      <c r="R40" s="11">
        <f>'正味財産増減　貸借対照表　収支計算書(月次)'!Q40</f>
        <v>0</v>
      </c>
      <c r="S40" s="11">
        <f>'正味財産増減　貸借対照表　収支計算書(月次)'!R40</f>
        <v>0</v>
      </c>
      <c r="T40" s="11">
        <f>'正味財産増減　貸借対照表　収支計算書(月次)'!S40</f>
        <v>0</v>
      </c>
      <c r="U40" s="11">
        <f>'正味財産増減　貸借対照表　収支計算書(月次)'!T40</f>
        <v>0</v>
      </c>
      <c r="V40" s="11">
        <f>'正味財産増減　貸借対照表　収支計算書(月次)'!U40</f>
        <v>0</v>
      </c>
      <c r="W40" s="11">
        <f>'正味財産増減　貸借対照表　収支計算書(月次)'!V40</f>
        <v>0</v>
      </c>
      <c r="X40" s="11">
        <f>'正味財産増減　貸借対照表　収支計算書(月次)'!W40</f>
        <v>0</v>
      </c>
      <c r="Y40" s="11">
        <f>'正味財産増減　貸借対照表　収支計算書(月次)'!X40</f>
        <v>0</v>
      </c>
      <c r="Z40" s="11">
        <f>'正味財産増減　貸借対照表　収支計算書(月次)'!Y40</f>
        <v>0</v>
      </c>
      <c r="AA40" s="133">
        <f t="shared" si="12"/>
        <v>0</v>
      </c>
      <c r="AB40" s="11">
        <f>'正味財産増減　貸借対照表　収支計算書(月次)'!Z40</f>
        <v>0</v>
      </c>
      <c r="AC40" s="11">
        <f>'正味財産増減　貸借対照表　収支計算書(月次)'!AA40</f>
        <v>0</v>
      </c>
      <c r="AD40" s="11">
        <f>'正味財産増減　貸借対照表　収支計算書(月次)'!AB40</f>
        <v>0</v>
      </c>
      <c r="AE40" s="11">
        <f>'正味財産増減　貸借対照表　収支計算書(月次)'!AC40</f>
        <v>0</v>
      </c>
      <c r="AF40" s="11">
        <f>'正味財産増減　貸借対照表　収支計算書(月次)'!AD40</f>
        <v>0</v>
      </c>
      <c r="AG40" s="11">
        <f>'正味財産増減　貸借対照表　収支計算書(月次)'!AE40</f>
        <v>0</v>
      </c>
      <c r="AH40" s="11">
        <f>'正味財産増減　貸借対照表　収支計算書(月次)'!AF40</f>
        <v>0</v>
      </c>
      <c r="AI40" s="11">
        <f>'正味財産増減　貸借対照表　収支計算書(月次)'!AG40</f>
        <v>0</v>
      </c>
      <c r="AJ40" s="11">
        <f>'正味財産増減　貸借対照表　収支計算書(月次)'!AH40</f>
        <v>0</v>
      </c>
      <c r="AK40" s="11">
        <f>'正味財産増減　貸借対照表　収支計算書(月次)'!AI40</f>
        <v>0</v>
      </c>
      <c r="AL40" s="11">
        <f>'正味財産増減　貸借対照表　収支計算書(月次)'!AJ40</f>
        <v>0</v>
      </c>
      <c r="AM40" s="11">
        <f>'正味財産増減　貸借対照表　収支計算書(月次)'!AK40</f>
        <v>0</v>
      </c>
      <c r="AN40" s="133">
        <f t="shared" si="13"/>
        <v>0</v>
      </c>
      <c r="AO40" s="11">
        <f>'正味財産増減　貸借対照表　収支計算書(月次)'!AL40</f>
        <v>0</v>
      </c>
      <c r="AP40" s="11">
        <f>'正味財産増減　貸借対照表　収支計算書(月次)'!AM40</f>
        <v>0</v>
      </c>
      <c r="AQ40" s="11">
        <f>'正味財産増減　貸借対照表　収支計算書(月次)'!AN40</f>
        <v>0</v>
      </c>
      <c r="AR40" s="11">
        <f>'正味財産増減　貸借対照表　収支計算書(月次)'!AO40</f>
        <v>0</v>
      </c>
      <c r="AS40" s="11">
        <f>'正味財産増減　貸借対照表　収支計算書(月次)'!AP40</f>
        <v>0</v>
      </c>
      <c r="AT40" s="11">
        <f>'正味財産増減　貸借対照表　収支計算書(月次)'!AQ40</f>
        <v>0</v>
      </c>
      <c r="AU40" s="11">
        <f>'正味財産増減　貸借対照表　収支計算書(月次)'!AR40</f>
        <v>0</v>
      </c>
      <c r="AV40" s="11">
        <f>'正味財産増減　貸借対照表　収支計算書(月次)'!AS40</f>
        <v>0</v>
      </c>
      <c r="AW40" s="11">
        <f>'正味財産増減　貸借対照表　収支計算書(月次)'!AT40</f>
        <v>0</v>
      </c>
      <c r="AX40" s="11">
        <f>'正味財産増減　貸借対照表　収支計算書(月次)'!AU40</f>
        <v>0</v>
      </c>
      <c r="AY40" s="11">
        <f>'正味財産増減　貸借対照表　収支計算書(月次)'!AV40</f>
        <v>0</v>
      </c>
      <c r="AZ40" s="11">
        <f>'正味財産増減　貸借対照表　収支計算書(月次)'!AW40</f>
        <v>0</v>
      </c>
      <c r="BA40" s="133">
        <f t="shared" si="14"/>
        <v>0</v>
      </c>
      <c r="BB40" s="11">
        <f>'正味財産増減　貸借対照表　収支計算書(月次)'!AX40</f>
        <v>0</v>
      </c>
      <c r="BC40" s="11">
        <f>'正味財産増減　貸借対照表　収支計算書(月次)'!AY40</f>
        <v>0</v>
      </c>
      <c r="BD40" s="11">
        <f>'正味財産増減　貸借対照表　収支計算書(月次)'!AZ40</f>
        <v>0</v>
      </c>
      <c r="BE40" s="11">
        <f>'正味財産増減　貸借対照表　収支計算書(月次)'!BA40</f>
        <v>0</v>
      </c>
      <c r="BF40" s="11">
        <f>'正味財産増減　貸借対照表　収支計算書(月次)'!BB40</f>
        <v>0</v>
      </c>
      <c r="BG40" s="11">
        <f>'正味財産増減　貸借対照表　収支計算書(月次)'!BC40</f>
        <v>0</v>
      </c>
      <c r="BH40" s="11">
        <f>'正味財産増減　貸借対照表　収支計算書(月次)'!BD40</f>
        <v>0</v>
      </c>
      <c r="BI40" s="11">
        <f>'正味財産増減　貸借対照表　収支計算書(月次)'!BE40</f>
        <v>0</v>
      </c>
      <c r="BJ40" s="11">
        <f>'正味財産増減　貸借対照表　収支計算書(月次)'!BF40</f>
        <v>0</v>
      </c>
      <c r="BK40" s="11">
        <f>'正味財産増減　貸借対照表　収支計算書(月次)'!BG40</f>
        <v>0</v>
      </c>
      <c r="BL40" s="11">
        <f>'正味財産増減　貸借対照表　収支計算書(月次)'!BH40</f>
        <v>0</v>
      </c>
      <c r="BM40" s="11">
        <f>'正味財産増減　貸借対照表　収支計算書(月次)'!BI40</f>
        <v>0</v>
      </c>
      <c r="BN40" s="133">
        <f t="shared" si="15"/>
        <v>0</v>
      </c>
    </row>
    <row r="41" spans="1:66" ht="15.9" customHeight="1" x14ac:dyDescent="0.2">
      <c r="A41" s="13" t="s">
        <v>11</v>
      </c>
      <c r="B41" s="11">
        <f>'正味財産増減　貸借対照表　収支計算書(月次)'!B41</f>
        <v>0</v>
      </c>
      <c r="C41" s="11">
        <f>'正味財産増減　貸借対照表　収支計算書(月次)'!C41</f>
        <v>0</v>
      </c>
      <c r="D41" s="11">
        <f>'正味財産増減　貸借対照表　収支計算書(月次)'!D41</f>
        <v>0</v>
      </c>
      <c r="E41" s="11">
        <f>'正味財産増減　貸借対照表　収支計算書(月次)'!E41</f>
        <v>0</v>
      </c>
      <c r="F41" s="11">
        <f>'正味財産増減　貸借対照表　収支計算書(月次)'!F41</f>
        <v>0</v>
      </c>
      <c r="G41" s="11">
        <f>'正味財産増減　貸借対照表　収支計算書(月次)'!G41</f>
        <v>0</v>
      </c>
      <c r="H41" s="11">
        <f>'正味財産増減　貸借対照表　収支計算書(月次)'!H41</f>
        <v>0</v>
      </c>
      <c r="I41" s="11">
        <f>'正味財産増減　貸借対照表　収支計算書(月次)'!I41</f>
        <v>0</v>
      </c>
      <c r="J41" s="11">
        <f>'正味財産増減　貸借対照表　収支計算書(月次)'!J41</f>
        <v>0</v>
      </c>
      <c r="K41" s="11">
        <f>'正味財産増減　貸借対照表　収支計算書(月次)'!K41</f>
        <v>0</v>
      </c>
      <c r="L41" s="11">
        <f>'正味財産増減　貸借対照表　収支計算書(月次)'!L41</f>
        <v>0</v>
      </c>
      <c r="M41" s="11">
        <f>'正味財産増減　貸借対照表　収支計算書(月次)'!M41</f>
        <v>0</v>
      </c>
      <c r="N41" s="133">
        <f t="shared" si="11"/>
        <v>0</v>
      </c>
      <c r="O41" s="11">
        <f>'正味財産増減　貸借対照表　収支計算書(月次)'!N41</f>
        <v>0</v>
      </c>
      <c r="P41" s="11">
        <f>'正味財産増減　貸借対照表　収支計算書(月次)'!O41</f>
        <v>0</v>
      </c>
      <c r="Q41" s="11">
        <f>'正味財産増減　貸借対照表　収支計算書(月次)'!P41</f>
        <v>0</v>
      </c>
      <c r="R41" s="11">
        <f>'正味財産増減　貸借対照表　収支計算書(月次)'!Q41</f>
        <v>0</v>
      </c>
      <c r="S41" s="11">
        <f>'正味財産増減　貸借対照表　収支計算書(月次)'!R41</f>
        <v>0</v>
      </c>
      <c r="T41" s="11">
        <f>'正味財産増減　貸借対照表　収支計算書(月次)'!S41</f>
        <v>0</v>
      </c>
      <c r="U41" s="11">
        <f>'正味財産増減　貸借対照表　収支計算書(月次)'!T41</f>
        <v>0</v>
      </c>
      <c r="V41" s="11">
        <f>'正味財産増減　貸借対照表　収支計算書(月次)'!U41</f>
        <v>0</v>
      </c>
      <c r="W41" s="11">
        <f>'正味財産増減　貸借対照表　収支計算書(月次)'!V41</f>
        <v>0</v>
      </c>
      <c r="X41" s="11">
        <f>'正味財産増減　貸借対照表　収支計算書(月次)'!W41</f>
        <v>0</v>
      </c>
      <c r="Y41" s="11">
        <f>'正味財産増減　貸借対照表　収支計算書(月次)'!X41</f>
        <v>0</v>
      </c>
      <c r="Z41" s="11">
        <f>'正味財産増減　貸借対照表　収支計算書(月次)'!Y41</f>
        <v>0</v>
      </c>
      <c r="AA41" s="133">
        <f t="shared" si="12"/>
        <v>0</v>
      </c>
      <c r="AB41" s="11">
        <f>'正味財産増減　貸借対照表　収支計算書(月次)'!Z41</f>
        <v>0</v>
      </c>
      <c r="AC41" s="11">
        <f>'正味財産増減　貸借対照表　収支計算書(月次)'!AA41</f>
        <v>0</v>
      </c>
      <c r="AD41" s="11">
        <f>'正味財産増減　貸借対照表　収支計算書(月次)'!AB41</f>
        <v>0</v>
      </c>
      <c r="AE41" s="11">
        <f>'正味財産増減　貸借対照表　収支計算書(月次)'!AC41</f>
        <v>0</v>
      </c>
      <c r="AF41" s="11">
        <f>'正味財産増減　貸借対照表　収支計算書(月次)'!AD41</f>
        <v>0</v>
      </c>
      <c r="AG41" s="11">
        <f>'正味財産増減　貸借対照表　収支計算書(月次)'!AE41</f>
        <v>0</v>
      </c>
      <c r="AH41" s="11">
        <f>'正味財産増減　貸借対照表　収支計算書(月次)'!AF41</f>
        <v>0</v>
      </c>
      <c r="AI41" s="11">
        <f>'正味財産増減　貸借対照表　収支計算書(月次)'!AG41</f>
        <v>0</v>
      </c>
      <c r="AJ41" s="11">
        <f>'正味財産増減　貸借対照表　収支計算書(月次)'!AH41</f>
        <v>0</v>
      </c>
      <c r="AK41" s="11">
        <f>'正味財産増減　貸借対照表　収支計算書(月次)'!AI41</f>
        <v>0</v>
      </c>
      <c r="AL41" s="11">
        <f>'正味財産増減　貸借対照表　収支計算書(月次)'!AJ41</f>
        <v>0</v>
      </c>
      <c r="AM41" s="11">
        <f>'正味財産増減　貸借対照表　収支計算書(月次)'!AK41</f>
        <v>0</v>
      </c>
      <c r="AN41" s="133">
        <f t="shared" si="13"/>
        <v>0</v>
      </c>
      <c r="AO41" s="11">
        <f>'正味財産増減　貸借対照表　収支計算書(月次)'!AL41</f>
        <v>0</v>
      </c>
      <c r="AP41" s="11">
        <f>'正味財産増減　貸借対照表　収支計算書(月次)'!AM41</f>
        <v>0</v>
      </c>
      <c r="AQ41" s="11">
        <f>'正味財産増減　貸借対照表　収支計算書(月次)'!AN41</f>
        <v>0</v>
      </c>
      <c r="AR41" s="11">
        <f>'正味財産増減　貸借対照表　収支計算書(月次)'!AO41</f>
        <v>0</v>
      </c>
      <c r="AS41" s="11">
        <f>'正味財産増減　貸借対照表　収支計算書(月次)'!AP41</f>
        <v>0</v>
      </c>
      <c r="AT41" s="11">
        <f>'正味財産増減　貸借対照表　収支計算書(月次)'!AQ41</f>
        <v>0</v>
      </c>
      <c r="AU41" s="11">
        <f>'正味財産増減　貸借対照表　収支計算書(月次)'!AR41</f>
        <v>0</v>
      </c>
      <c r="AV41" s="11">
        <f>'正味財産増減　貸借対照表　収支計算書(月次)'!AS41</f>
        <v>0</v>
      </c>
      <c r="AW41" s="11">
        <f>'正味財産増減　貸借対照表　収支計算書(月次)'!AT41</f>
        <v>0</v>
      </c>
      <c r="AX41" s="11">
        <f>'正味財産増減　貸借対照表　収支計算書(月次)'!AU41</f>
        <v>0</v>
      </c>
      <c r="AY41" s="11">
        <f>'正味財産増減　貸借対照表　収支計算書(月次)'!AV41</f>
        <v>0</v>
      </c>
      <c r="AZ41" s="11">
        <f>'正味財産増減　貸借対照表　収支計算書(月次)'!AW41</f>
        <v>0</v>
      </c>
      <c r="BA41" s="133">
        <f t="shared" si="14"/>
        <v>0</v>
      </c>
      <c r="BB41" s="11">
        <f>'正味財産増減　貸借対照表　収支計算書(月次)'!AX41</f>
        <v>0</v>
      </c>
      <c r="BC41" s="11">
        <f>'正味財産増減　貸借対照表　収支計算書(月次)'!AY41</f>
        <v>0</v>
      </c>
      <c r="BD41" s="11">
        <f>'正味財産増減　貸借対照表　収支計算書(月次)'!AZ41</f>
        <v>0</v>
      </c>
      <c r="BE41" s="11">
        <f>'正味財産増減　貸借対照表　収支計算書(月次)'!BA41</f>
        <v>0</v>
      </c>
      <c r="BF41" s="11">
        <f>'正味財産増減　貸借対照表　収支計算書(月次)'!BB41</f>
        <v>0</v>
      </c>
      <c r="BG41" s="11">
        <f>'正味財産増減　貸借対照表　収支計算書(月次)'!BC41</f>
        <v>0</v>
      </c>
      <c r="BH41" s="11">
        <f>'正味財産増減　貸借対照表　収支計算書(月次)'!BD41</f>
        <v>0</v>
      </c>
      <c r="BI41" s="11">
        <f>'正味財産増減　貸借対照表　収支計算書(月次)'!BE41</f>
        <v>0</v>
      </c>
      <c r="BJ41" s="11">
        <f>'正味財産増減　貸借対照表　収支計算書(月次)'!BF41</f>
        <v>0</v>
      </c>
      <c r="BK41" s="11">
        <f>'正味財産増減　貸借対照表　収支計算書(月次)'!BG41</f>
        <v>0</v>
      </c>
      <c r="BL41" s="11">
        <f>'正味財産増減　貸借対照表　収支計算書(月次)'!BH41</f>
        <v>0</v>
      </c>
      <c r="BM41" s="11">
        <f>'正味財産増減　貸借対照表　収支計算書(月次)'!BI41</f>
        <v>0</v>
      </c>
      <c r="BN41" s="133">
        <f t="shared" si="15"/>
        <v>0</v>
      </c>
    </row>
    <row r="42" spans="1:66" ht="15.9" customHeight="1" x14ac:dyDescent="0.2">
      <c r="A42" s="13" t="s">
        <v>12</v>
      </c>
      <c r="B42" s="11">
        <f>'正味財産増減　貸借対照表　収支計算書(月次)'!B42</f>
        <v>0</v>
      </c>
      <c r="C42" s="11">
        <f>'正味財産増減　貸借対照表　収支計算書(月次)'!C42</f>
        <v>0</v>
      </c>
      <c r="D42" s="11">
        <f>'正味財産増減　貸借対照表　収支計算書(月次)'!D42</f>
        <v>0</v>
      </c>
      <c r="E42" s="11">
        <f>'正味財産増減　貸借対照表　収支計算書(月次)'!E42</f>
        <v>0</v>
      </c>
      <c r="F42" s="11">
        <f>'正味財産増減　貸借対照表　収支計算書(月次)'!F42</f>
        <v>0</v>
      </c>
      <c r="G42" s="11">
        <f>'正味財産増減　貸借対照表　収支計算書(月次)'!G42</f>
        <v>0</v>
      </c>
      <c r="H42" s="11">
        <f>'正味財産増減　貸借対照表　収支計算書(月次)'!H42</f>
        <v>0</v>
      </c>
      <c r="I42" s="11">
        <f>'正味財産増減　貸借対照表　収支計算書(月次)'!I42</f>
        <v>0</v>
      </c>
      <c r="J42" s="11">
        <f>'正味財産増減　貸借対照表　収支計算書(月次)'!J42</f>
        <v>0</v>
      </c>
      <c r="K42" s="11">
        <f>'正味財産増減　貸借対照表　収支計算書(月次)'!K42</f>
        <v>0</v>
      </c>
      <c r="L42" s="11">
        <f>'正味財産増減　貸借対照表　収支計算書(月次)'!L42</f>
        <v>0</v>
      </c>
      <c r="M42" s="11">
        <f>'正味財産増減　貸借対照表　収支計算書(月次)'!M42</f>
        <v>0</v>
      </c>
      <c r="N42" s="133">
        <f t="shared" si="11"/>
        <v>0</v>
      </c>
      <c r="O42" s="11">
        <f>'正味財産増減　貸借対照表　収支計算書(月次)'!N42</f>
        <v>0</v>
      </c>
      <c r="P42" s="11">
        <f>'正味財産増減　貸借対照表　収支計算書(月次)'!O42</f>
        <v>0</v>
      </c>
      <c r="Q42" s="11">
        <f>'正味財産増減　貸借対照表　収支計算書(月次)'!P42</f>
        <v>0</v>
      </c>
      <c r="R42" s="11">
        <f>'正味財産増減　貸借対照表　収支計算書(月次)'!Q42</f>
        <v>0</v>
      </c>
      <c r="S42" s="11">
        <f>'正味財産増減　貸借対照表　収支計算書(月次)'!R42</f>
        <v>0</v>
      </c>
      <c r="T42" s="11">
        <f>'正味財産増減　貸借対照表　収支計算書(月次)'!S42</f>
        <v>0</v>
      </c>
      <c r="U42" s="11">
        <f>'正味財産増減　貸借対照表　収支計算書(月次)'!T42</f>
        <v>0</v>
      </c>
      <c r="V42" s="11">
        <f>'正味財産増減　貸借対照表　収支計算書(月次)'!U42</f>
        <v>0</v>
      </c>
      <c r="W42" s="11">
        <f>'正味財産増減　貸借対照表　収支計算書(月次)'!V42</f>
        <v>0</v>
      </c>
      <c r="X42" s="11">
        <f>'正味財産増減　貸借対照表　収支計算書(月次)'!W42</f>
        <v>0</v>
      </c>
      <c r="Y42" s="11">
        <f>'正味財産増減　貸借対照表　収支計算書(月次)'!X42</f>
        <v>0</v>
      </c>
      <c r="Z42" s="11">
        <f>'正味財産増減　貸借対照表　収支計算書(月次)'!Y42</f>
        <v>0</v>
      </c>
      <c r="AA42" s="133">
        <f t="shared" si="12"/>
        <v>0</v>
      </c>
      <c r="AB42" s="11">
        <f>'正味財産増減　貸借対照表　収支計算書(月次)'!Z42</f>
        <v>0</v>
      </c>
      <c r="AC42" s="11">
        <f>'正味財産増減　貸借対照表　収支計算書(月次)'!AA42</f>
        <v>0</v>
      </c>
      <c r="AD42" s="11">
        <f>'正味財産増減　貸借対照表　収支計算書(月次)'!AB42</f>
        <v>0</v>
      </c>
      <c r="AE42" s="11">
        <f>'正味財産増減　貸借対照表　収支計算書(月次)'!AC42</f>
        <v>0</v>
      </c>
      <c r="AF42" s="11">
        <f>'正味財産増減　貸借対照表　収支計算書(月次)'!AD42</f>
        <v>0</v>
      </c>
      <c r="AG42" s="11">
        <f>'正味財産増減　貸借対照表　収支計算書(月次)'!AE42</f>
        <v>0</v>
      </c>
      <c r="AH42" s="11">
        <f>'正味財産増減　貸借対照表　収支計算書(月次)'!AF42</f>
        <v>0</v>
      </c>
      <c r="AI42" s="11">
        <f>'正味財産増減　貸借対照表　収支計算書(月次)'!AG42</f>
        <v>0</v>
      </c>
      <c r="AJ42" s="11">
        <f>'正味財産増減　貸借対照表　収支計算書(月次)'!AH42</f>
        <v>0</v>
      </c>
      <c r="AK42" s="11">
        <f>'正味財産増減　貸借対照表　収支計算書(月次)'!AI42</f>
        <v>0</v>
      </c>
      <c r="AL42" s="11">
        <f>'正味財産増減　貸借対照表　収支計算書(月次)'!AJ42</f>
        <v>0</v>
      </c>
      <c r="AM42" s="11">
        <f>'正味財産増減　貸借対照表　収支計算書(月次)'!AK42</f>
        <v>0</v>
      </c>
      <c r="AN42" s="133">
        <f t="shared" si="13"/>
        <v>0</v>
      </c>
      <c r="AO42" s="11">
        <f>'正味財産増減　貸借対照表　収支計算書(月次)'!AL42</f>
        <v>0</v>
      </c>
      <c r="AP42" s="11">
        <f>'正味財産増減　貸借対照表　収支計算書(月次)'!AM42</f>
        <v>0</v>
      </c>
      <c r="AQ42" s="11">
        <f>'正味財産増減　貸借対照表　収支計算書(月次)'!AN42</f>
        <v>0</v>
      </c>
      <c r="AR42" s="11">
        <f>'正味財産増減　貸借対照表　収支計算書(月次)'!AO42</f>
        <v>0</v>
      </c>
      <c r="AS42" s="11">
        <f>'正味財産増減　貸借対照表　収支計算書(月次)'!AP42</f>
        <v>0</v>
      </c>
      <c r="AT42" s="11">
        <f>'正味財産増減　貸借対照表　収支計算書(月次)'!AQ42</f>
        <v>0</v>
      </c>
      <c r="AU42" s="11">
        <f>'正味財産増減　貸借対照表　収支計算書(月次)'!AR42</f>
        <v>0</v>
      </c>
      <c r="AV42" s="11">
        <f>'正味財産増減　貸借対照表　収支計算書(月次)'!AS42</f>
        <v>0</v>
      </c>
      <c r="AW42" s="11">
        <f>'正味財産増減　貸借対照表　収支計算書(月次)'!AT42</f>
        <v>0</v>
      </c>
      <c r="AX42" s="11">
        <f>'正味財産増減　貸借対照表　収支計算書(月次)'!AU42</f>
        <v>0</v>
      </c>
      <c r="AY42" s="11">
        <f>'正味財産増減　貸借対照表　収支計算書(月次)'!AV42</f>
        <v>0</v>
      </c>
      <c r="AZ42" s="11">
        <f>'正味財産増減　貸借対照表　収支計算書(月次)'!AW42</f>
        <v>0</v>
      </c>
      <c r="BA42" s="133">
        <f t="shared" si="14"/>
        <v>0</v>
      </c>
      <c r="BB42" s="11">
        <f>'正味財産増減　貸借対照表　収支計算書(月次)'!AX42</f>
        <v>0</v>
      </c>
      <c r="BC42" s="11">
        <f>'正味財産増減　貸借対照表　収支計算書(月次)'!AY42</f>
        <v>0</v>
      </c>
      <c r="BD42" s="11">
        <f>'正味財産増減　貸借対照表　収支計算書(月次)'!AZ42</f>
        <v>0</v>
      </c>
      <c r="BE42" s="11">
        <f>'正味財産増減　貸借対照表　収支計算書(月次)'!BA42</f>
        <v>0</v>
      </c>
      <c r="BF42" s="11">
        <f>'正味財産増減　貸借対照表　収支計算書(月次)'!BB42</f>
        <v>0</v>
      </c>
      <c r="BG42" s="11">
        <f>'正味財産増減　貸借対照表　収支計算書(月次)'!BC42</f>
        <v>0</v>
      </c>
      <c r="BH42" s="11">
        <f>'正味財産増減　貸借対照表　収支計算書(月次)'!BD42</f>
        <v>0</v>
      </c>
      <c r="BI42" s="11">
        <f>'正味財産増減　貸借対照表　収支計算書(月次)'!BE42</f>
        <v>0</v>
      </c>
      <c r="BJ42" s="11">
        <f>'正味財産増減　貸借対照表　収支計算書(月次)'!BF42</f>
        <v>0</v>
      </c>
      <c r="BK42" s="11">
        <f>'正味財産増減　貸借対照表　収支計算書(月次)'!BG42</f>
        <v>0</v>
      </c>
      <c r="BL42" s="11">
        <f>'正味財産増減　貸借対照表　収支計算書(月次)'!BH42</f>
        <v>0</v>
      </c>
      <c r="BM42" s="11">
        <f>'正味財産増減　貸借対照表　収支計算書(月次)'!BI42</f>
        <v>0</v>
      </c>
      <c r="BN42" s="133">
        <f t="shared" si="15"/>
        <v>0</v>
      </c>
    </row>
    <row r="43" spans="1:66" ht="15.9" customHeight="1" x14ac:dyDescent="0.2">
      <c r="A43" s="13" t="s">
        <v>40</v>
      </c>
      <c r="B43" s="11">
        <f>'正味財産増減　貸借対照表　収支計算書(月次)'!B43</f>
        <v>0</v>
      </c>
      <c r="C43" s="11">
        <f>'正味財産増減　貸借対照表　収支計算書(月次)'!C43</f>
        <v>0</v>
      </c>
      <c r="D43" s="11">
        <f>'正味財産増減　貸借対照表　収支計算書(月次)'!D43</f>
        <v>0</v>
      </c>
      <c r="E43" s="11">
        <f>'正味財産増減　貸借対照表　収支計算書(月次)'!E43</f>
        <v>0</v>
      </c>
      <c r="F43" s="11">
        <f>'正味財産増減　貸借対照表　収支計算書(月次)'!F43</f>
        <v>0</v>
      </c>
      <c r="G43" s="11">
        <f>'正味財産増減　貸借対照表　収支計算書(月次)'!G43</f>
        <v>0</v>
      </c>
      <c r="H43" s="11">
        <f>'正味財産増減　貸借対照表　収支計算書(月次)'!H43</f>
        <v>0</v>
      </c>
      <c r="I43" s="11">
        <f>'正味財産増減　貸借対照表　収支計算書(月次)'!I43</f>
        <v>0</v>
      </c>
      <c r="J43" s="11">
        <f>'正味財産増減　貸借対照表　収支計算書(月次)'!J43</f>
        <v>0</v>
      </c>
      <c r="K43" s="11">
        <f>'正味財産増減　貸借対照表　収支計算書(月次)'!K43</f>
        <v>0</v>
      </c>
      <c r="L43" s="11">
        <f>'正味財産増減　貸借対照表　収支計算書(月次)'!L43</f>
        <v>0</v>
      </c>
      <c r="M43" s="11">
        <f>'正味財産増減　貸借対照表　収支計算書(月次)'!M43</f>
        <v>0</v>
      </c>
      <c r="N43" s="133">
        <f t="shared" si="11"/>
        <v>0</v>
      </c>
      <c r="O43" s="11">
        <f>'正味財産増減　貸借対照表　収支計算書(月次)'!N43</f>
        <v>0</v>
      </c>
      <c r="P43" s="11">
        <f>'正味財産増減　貸借対照表　収支計算書(月次)'!O43</f>
        <v>0</v>
      </c>
      <c r="Q43" s="11">
        <f>'正味財産増減　貸借対照表　収支計算書(月次)'!P43</f>
        <v>0</v>
      </c>
      <c r="R43" s="11">
        <f>'正味財産増減　貸借対照表　収支計算書(月次)'!Q43</f>
        <v>0</v>
      </c>
      <c r="S43" s="11">
        <f>'正味財産増減　貸借対照表　収支計算書(月次)'!R43</f>
        <v>0</v>
      </c>
      <c r="T43" s="11">
        <f>'正味財産増減　貸借対照表　収支計算書(月次)'!S43</f>
        <v>0</v>
      </c>
      <c r="U43" s="11">
        <f>'正味財産増減　貸借対照表　収支計算書(月次)'!T43</f>
        <v>0</v>
      </c>
      <c r="V43" s="11">
        <f>'正味財産増減　貸借対照表　収支計算書(月次)'!U43</f>
        <v>0</v>
      </c>
      <c r="W43" s="11">
        <f>'正味財産増減　貸借対照表　収支計算書(月次)'!V43</f>
        <v>0</v>
      </c>
      <c r="X43" s="11">
        <f>'正味財産増減　貸借対照表　収支計算書(月次)'!W43</f>
        <v>0</v>
      </c>
      <c r="Y43" s="11">
        <f>'正味財産増減　貸借対照表　収支計算書(月次)'!X43</f>
        <v>0</v>
      </c>
      <c r="Z43" s="11">
        <f>'正味財産増減　貸借対照表　収支計算書(月次)'!Y43</f>
        <v>0</v>
      </c>
      <c r="AA43" s="133">
        <f t="shared" si="12"/>
        <v>0</v>
      </c>
      <c r="AB43" s="11">
        <f>'正味財産増減　貸借対照表　収支計算書(月次)'!Z43</f>
        <v>0</v>
      </c>
      <c r="AC43" s="11">
        <f>'正味財産増減　貸借対照表　収支計算書(月次)'!AA43</f>
        <v>0</v>
      </c>
      <c r="AD43" s="11">
        <f>'正味財産増減　貸借対照表　収支計算書(月次)'!AB43</f>
        <v>0</v>
      </c>
      <c r="AE43" s="11">
        <f>'正味財産増減　貸借対照表　収支計算書(月次)'!AC43</f>
        <v>0</v>
      </c>
      <c r="AF43" s="11">
        <f>'正味財産増減　貸借対照表　収支計算書(月次)'!AD43</f>
        <v>0</v>
      </c>
      <c r="AG43" s="11">
        <f>'正味財産増減　貸借対照表　収支計算書(月次)'!AE43</f>
        <v>0</v>
      </c>
      <c r="AH43" s="11">
        <f>'正味財産増減　貸借対照表　収支計算書(月次)'!AF43</f>
        <v>0</v>
      </c>
      <c r="AI43" s="11">
        <f>'正味財産増減　貸借対照表　収支計算書(月次)'!AG43</f>
        <v>0</v>
      </c>
      <c r="AJ43" s="11">
        <f>'正味財産増減　貸借対照表　収支計算書(月次)'!AH43</f>
        <v>0</v>
      </c>
      <c r="AK43" s="11">
        <f>'正味財産増減　貸借対照表　収支計算書(月次)'!AI43</f>
        <v>0</v>
      </c>
      <c r="AL43" s="11">
        <f>'正味財産増減　貸借対照表　収支計算書(月次)'!AJ43</f>
        <v>0</v>
      </c>
      <c r="AM43" s="11">
        <f>'正味財産増減　貸借対照表　収支計算書(月次)'!AK43</f>
        <v>0</v>
      </c>
      <c r="AN43" s="133">
        <f t="shared" si="13"/>
        <v>0</v>
      </c>
      <c r="AO43" s="11">
        <f>'正味財産増減　貸借対照表　収支計算書(月次)'!AL43</f>
        <v>0</v>
      </c>
      <c r="AP43" s="11">
        <f>'正味財産増減　貸借対照表　収支計算書(月次)'!AM43</f>
        <v>0</v>
      </c>
      <c r="AQ43" s="11">
        <f>'正味財産増減　貸借対照表　収支計算書(月次)'!AN43</f>
        <v>0</v>
      </c>
      <c r="AR43" s="11">
        <f>'正味財産増減　貸借対照表　収支計算書(月次)'!AO43</f>
        <v>0</v>
      </c>
      <c r="AS43" s="11">
        <f>'正味財産増減　貸借対照表　収支計算書(月次)'!AP43</f>
        <v>0</v>
      </c>
      <c r="AT43" s="11">
        <f>'正味財産増減　貸借対照表　収支計算書(月次)'!AQ43</f>
        <v>0</v>
      </c>
      <c r="AU43" s="11">
        <f>'正味財産増減　貸借対照表　収支計算書(月次)'!AR43</f>
        <v>0</v>
      </c>
      <c r="AV43" s="11">
        <f>'正味財産増減　貸借対照表　収支計算書(月次)'!AS43</f>
        <v>0</v>
      </c>
      <c r="AW43" s="11">
        <f>'正味財産増減　貸借対照表　収支計算書(月次)'!AT43</f>
        <v>0</v>
      </c>
      <c r="AX43" s="11">
        <f>'正味財産増減　貸借対照表　収支計算書(月次)'!AU43</f>
        <v>0</v>
      </c>
      <c r="AY43" s="11">
        <f>'正味財産増減　貸借対照表　収支計算書(月次)'!AV43</f>
        <v>0</v>
      </c>
      <c r="AZ43" s="11">
        <f>'正味財産増減　貸借対照表　収支計算書(月次)'!AW43</f>
        <v>0</v>
      </c>
      <c r="BA43" s="133">
        <f t="shared" si="14"/>
        <v>0</v>
      </c>
      <c r="BB43" s="11">
        <f>'正味財産増減　貸借対照表　収支計算書(月次)'!AX43</f>
        <v>0</v>
      </c>
      <c r="BC43" s="11">
        <f>'正味財産増減　貸借対照表　収支計算書(月次)'!AY43</f>
        <v>0</v>
      </c>
      <c r="BD43" s="11">
        <f>'正味財産増減　貸借対照表　収支計算書(月次)'!AZ43</f>
        <v>0</v>
      </c>
      <c r="BE43" s="11">
        <f>'正味財産増減　貸借対照表　収支計算書(月次)'!BA43</f>
        <v>0</v>
      </c>
      <c r="BF43" s="11">
        <f>'正味財産増減　貸借対照表　収支計算書(月次)'!BB43</f>
        <v>0</v>
      </c>
      <c r="BG43" s="11">
        <f>'正味財産増減　貸借対照表　収支計算書(月次)'!BC43</f>
        <v>0</v>
      </c>
      <c r="BH43" s="11">
        <f>'正味財産増減　貸借対照表　収支計算書(月次)'!BD43</f>
        <v>0</v>
      </c>
      <c r="BI43" s="11">
        <f>'正味財産増減　貸借対照表　収支計算書(月次)'!BE43</f>
        <v>0</v>
      </c>
      <c r="BJ43" s="11">
        <f>'正味財産増減　貸借対照表　収支計算書(月次)'!BF43</f>
        <v>0</v>
      </c>
      <c r="BK43" s="11">
        <f>'正味財産増減　貸借対照表　収支計算書(月次)'!BG43</f>
        <v>0</v>
      </c>
      <c r="BL43" s="11">
        <f>'正味財産増減　貸借対照表　収支計算書(月次)'!BH43</f>
        <v>0</v>
      </c>
      <c r="BM43" s="11">
        <f>'正味財産増減　貸借対照表　収支計算書(月次)'!BI43</f>
        <v>0</v>
      </c>
      <c r="BN43" s="133">
        <f t="shared" si="15"/>
        <v>0</v>
      </c>
    </row>
    <row r="44" spans="1:66" ht="15.9" customHeight="1" x14ac:dyDescent="0.2">
      <c r="A44" s="13" t="s">
        <v>13</v>
      </c>
      <c r="B44" s="11">
        <f>'正味財産増減　貸借対照表　収支計算書(月次)'!B44</f>
        <v>0</v>
      </c>
      <c r="C44" s="11">
        <f>'正味財産増減　貸借対照表　収支計算書(月次)'!C44</f>
        <v>0</v>
      </c>
      <c r="D44" s="11">
        <f>'正味財産増減　貸借対照表　収支計算書(月次)'!D44</f>
        <v>0</v>
      </c>
      <c r="E44" s="11">
        <f>'正味財産増減　貸借対照表　収支計算書(月次)'!E44</f>
        <v>0</v>
      </c>
      <c r="F44" s="11">
        <f>'正味財産増減　貸借対照表　収支計算書(月次)'!F44</f>
        <v>0</v>
      </c>
      <c r="G44" s="11">
        <f>'正味財産増減　貸借対照表　収支計算書(月次)'!G44</f>
        <v>0</v>
      </c>
      <c r="H44" s="11">
        <f>'正味財産増減　貸借対照表　収支計算書(月次)'!H44</f>
        <v>0</v>
      </c>
      <c r="I44" s="11">
        <f>'正味財産増減　貸借対照表　収支計算書(月次)'!I44</f>
        <v>0</v>
      </c>
      <c r="J44" s="11">
        <f>'正味財産増減　貸借対照表　収支計算書(月次)'!J44</f>
        <v>0</v>
      </c>
      <c r="K44" s="11">
        <f>'正味財産増減　貸借対照表　収支計算書(月次)'!K44</f>
        <v>0</v>
      </c>
      <c r="L44" s="11">
        <f>'正味財産増減　貸借対照表　収支計算書(月次)'!L44</f>
        <v>0</v>
      </c>
      <c r="M44" s="11">
        <f>'正味財産増減　貸借対照表　収支計算書(月次)'!M44</f>
        <v>0</v>
      </c>
      <c r="N44" s="133">
        <f t="shared" si="11"/>
        <v>0</v>
      </c>
      <c r="O44" s="11">
        <f>'正味財産増減　貸借対照表　収支計算書(月次)'!N44</f>
        <v>0</v>
      </c>
      <c r="P44" s="11">
        <f>'正味財産増減　貸借対照表　収支計算書(月次)'!O44</f>
        <v>0</v>
      </c>
      <c r="Q44" s="11">
        <f>'正味財産増減　貸借対照表　収支計算書(月次)'!P44</f>
        <v>0</v>
      </c>
      <c r="R44" s="11">
        <f>'正味財産増減　貸借対照表　収支計算書(月次)'!Q44</f>
        <v>0</v>
      </c>
      <c r="S44" s="11">
        <f>'正味財産増減　貸借対照表　収支計算書(月次)'!R44</f>
        <v>0</v>
      </c>
      <c r="T44" s="11">
        <f>'正味財産増減　貸借対照表　収支計算書(月次)'!S44</f>
        <v>0</v>
      </c>
      <c r="U44" s="11">
        <f>'正味財産増減　貸借対照表　収支計算書(月次)'!T44</f>
        <v>0</v>
      </c>
      <c r="V44" s="11">
        <f>'正味財産増減　貸借対照表　収支計算書(月次)'!U44</f>
        <v>0</v>
      </c>
      <c r="W44" s="11">
        <f>'正味財産増減　貸借対照表　収支計算書(月次)'!V44</f>
        <v>0</v>
      </c>
      <c r="X44" s="11">
        <f>'正味財産増減　貸借対照表　収支計算書(月次)'!W44</f>
        <v>0</v>
      </c>
      <c r="Y44" s="11">
        <f>'正味財産増減　貸借対照表　収支計算書(月次)'!X44</f>
        <v>0</v>
      </c>
      <c r="Z44" s="11">
        <f>'正味財産増減　貸借対照表　収支計算書(月次)'!Y44</f>
        <v>0</v>
      </c>
      <c r="AA44" s="133">
        <f t="shared" si="12"/>
        <v>0</v>
      </c>
      <c r="AB44" s="11">
        <f>'正味財産増減　貸借対照表　収支計算書(月次)'!Z44</f>
        <v>0</v>
      </c>
      <c r="AC44" s="11">
        <f>'正味財産増減　貸借対照表　収支計算書(月次)'!AA44</f>
        <v>0</v>
      </c>
      <c r="AD44" s="11">
        <f>'正味財産増減　貸借対照表　収支計算書(月次)'!AB44</f>
        <v>0</v>
      </c>
      <c r="AE44" s="11">
        <f>'正味財産増減　貸借対照表　収支計算書(月次)'!AC44</f>
        <v>0</v>
      </c>
      <c r="AF44" s="11">
        <f>'正味財産増減　貸借対照表　収支計算書(月次)'!AD44</f>
        <v>0</v>
      </c>
      <c r="AG44" s="11">
        <f>'正味財産増減　貸借対照表　収支計算書(月次)'!AE44</f>
        <v>0</v>
      </c>
      <c r="AH44" s="11">
        <f>'正味財産増減　貸借対照表　収支計算書(月次)'!AF44</f>
        <v>0</v>
      </c>
      <c r="AI44" s="11">
        <f>'正味財産増減　貸借対照表　収支計算書(月次)'!AG44</f>
        <v>0</v>
      </c>
      <c r="AJ44" s="11">
        <f>'正味財産増減　貸借対照表　収支計算書(月次)'!AH44</f>
        <v>0</v>
      </c>
      <c r="AK44" s="11">
        <f>'正味財産増減　貸借対照表　収支計算書(月次)'!AI44</f>
        <v>0</v>
      </c>
      <c r="AL44" s="11">
        <f>'正味財産増減　貸借対照表　収支計算書(月次)'!AJ44</f>
        <v>0</v>
      </c>
      <c r="AM44" s="11">
        <f>'正味財産増減　貸借対照表　収支計算書(月次)'!AK44</f>
        <v>0</v>
      </c>
      <c r="AN44" s="133">
        <f t="shared" si="13"/>
        <v>0</v>
      </c>
      <c r="AO44" s="11">
        <f>'正味財産増減　貸借対照表　収支計算書(月次)'!AL44</f>
        <v>0</v>
      </c>
      <c r="AP44" s="11">
        <f>'正味財産増減　貸借対照表　収支計算書(月次)'!AM44</f>
        <v>0</v>
      </c>
      <c r="AQ44" s="11">
        <f>'正味財産増減　貸借対照表　収支計算書(月次)'!AN44</f>
        <v>0</v>
      </c>
      <c r="AR44" s="11">
        <f>'正味財産増減　貸借対照表　収支計算書(月次)'!AO44</f>
        <v>0</v>
      </c>
      <c r="AS44" s="11">
        <f>'正味財産増減　貸借対照表　収支計算書(月次)'!AP44</f>
        <v>0</v>
      </c>
      <c r="AT44" s="11">
        <f>'正味財産増減　貸借対照表　収支計算書(月次)'!AQ44</f>
        <v>0</v>
      </c>
      <c r="AU44" s="11">
        <f>'正味財産増減　貸借対照表　収支計算書(月次)'!AR44</f>
        <v>0</v>
      </c>
      <c r="AV44" s="11">
        <f>'正味財産増減　貸借対照表　収支計算書(月次)'!AS44</f>
        <v>0</v>
      </c>
      <c r="AW44" s="11">
        <f>'正味財産増減　貸借対照表　収支計算書(月次)'!AT44</f>
        <v>0</v>
      </c>
      <c r="AX44" s="11">
        <f>'正味財産増減　貸借対照表　収支計算書(月次)'!AU44</f>
        <v>0</v>
      </c>
      <c r="AY44" s="11">
        <f>'正味財産増減　貸借対照表　収支計算書(月次)'!AV44</f>
        <v>0</v>
      </c>
      <c r="AZ44" s="11">
        <f>'正味財産増減　貸借対照表　収支計算書(月次)'!AW44</f>
        <v>0</v>
      </c>
      <c r="BA44" s="133">
        <f t="shared" si="14"/>
        <v>0</v>
      </c>
      <c r="BB44" s="11">
        <f>'正味財産増減　貸借対照表　収支計算書(月次)'!AX44</f>
        <v>0</v>
      </c>
      <c r="BC44" s="11">
        <f>'正味財産増減　貸借対照表　収支計算書(月次)'!AY44</f>
        <v>0</v>
      </c>
      <c r="BD44" s="11">
        <f>'正味財産増減　貸借対照表　収支計算書(月次)'!AZ44</f>
        <v>0</v>
      </c>
      <c r="BE44" s="11">
        <f>'正味財産増減　貸借対照表　収支計算書(月次)'!BA44</f>
        <v>0</v>
      </c>
      <c r="BF44" s="11">
        <f>'正味財産増減　貸借対照表　収支計算書(月次)'!BB44</f>
        <v>0</v>
      </c>
      <c r="BG44" s="11">
        <f>'正味財産増減　貸借対照表　収支計算書(月次)'!BC44</f>
        <v>0</v>
      </c>
      <c r="BH44" s="11">
        <f>'正味財産増減　貸借対照表　収支計算書(月次)'!BD44</f>
        <v>0</v>
      </c>
      <c r="BI44" s="11">
        <f>'正味財産増減　貸借対照表　収支計算書(月次)'!BE44</f>
        <v>0</v>
      </c>
      <c r="BJ44" s="11">
        <f>'正味財産増減　貸借対照表　収支計算書(月次)'!BF44</f>
        <v>0</v>
      </c>
      <c r="BK44" s="11">
        <f>'正味財産増減　貸借対照表　収支計算書(月次)'!BG44</f>
        <v>0</v>
      </c>
      <c r="BL44" s="11">
        <f>'正味財産増減　貸借対照表　収支計算書(月次)'!BH44</f>
        <v>0</v>
      </c>
      <c r="BM44" s="11">
        <f>'正味財産増減　貸借対照表　収支計算書(月次)'!BI44</f>
        <v>0</v>
      </c>
      <c r="BN44" s="133">
        <f t="shared" si="15"/>
        <v>0</v>
      </c>
    </row>
    <row r="45" spans="1:66" ht="15.9" customHeight="1" x14ac:dyDescent="0.2">
      <c r="A45" s="13" t="s">
        <v>14</v>
      </c>
      <c r="B45" s="11">
        <f>'正味財産増減　貸借対照表　収支計算書(月次)'!B45</f>
        <v>0</v>
      </c>
      <c r="C45" s="11">
        <f>'正味財産増減　貸借対照表　収支計算書(月次)'!C45</f>
        <v>0</v>
      </c>
      <c r="D45" s="11">
        <f>'正味財産増減　貸借対照表　収支計算書(月次)'!D45</f>
        <v>0</v>
      </c>
      <c r="E45" s="11">
        <f>'正味財産増減　貸借対照表　収支計算書(月次)'!E45</f>
        <v>0</v>
      </c>
      <c r="F45" s="11">
        <f>'正味財産増減　貸借対照表　収支計算書(月次)'!F45</f>
        <v>0</v>
      </c>
      <c r="G45" s="11">
        <f>'正味財産増減　貸借対照表　収支計算書(月次)'!G45</f>
        <v>0</v>
      </c>
      <c r="H45" s="11">
        <f>'正味財産増減　貸借対照表　収支計算書(月次)'!H45</f>
        <v>0</v>
      </c>
      <c r="I45" s="11">
        <f>'正味財産増減　貸借対照表　収支計算書(月次)'!I45</f>
        <v>0</v>
      </c>
      <c r="J45" s="11">
        <f>'正味財産増減　貸借対照表　収支計算書(月次)'!J45</f>
        <v>0</v>
      </c>
      <c r="K45" s="11">
        <f>'正味財産増減　貸借対照表　収支計算書(月次)'!K45</f>
        <v>0</v>
      </c>
      <c r="L45" s="11">
        <f>'正味財産増減　貸借対照表　収支計算書(月次)'!L45</f>
        <v>0</v>
      </c>
      <c r="M45" s="11">
        <f>'正味財産増減　貸借対照表　収支計算書(月次)'!M45</f>
        <v>0</v>
      </c>
      <c r="N45" s="133">
        <f t="shared" si="11"/>
        <v>0</v>
      </c>
      <c r="O45" s="11">
        <f>'正味財産増減　貸借対照表　収支計算書(月次)'!N45</f>
        <v>0</v>
      </c>
      <c r="P45" s="11">
        <f>'正味財産増減　貸借対照表　収支計算書(月次)'!O45</f>
        <v>0</v>
      </c>
      <c r="Q45" s="11">
        <f>'正味財産増減　貸借対照表　収支計算書(月次)'!P45</f>
        <v>0</v>
      </c>
      <c r="R45" s="11">
        <f>'正味財産増減　貸借対照表　収支計算書(月次)'!Q45</f>
        <v>0</v>
      </c>
      <c r="S45" s="11">
        <f>'正味財産増減　貸借対照表　収支計算書(月次)'!R45</f>
        <v>0</v>
      </c>
      <c r="T45" s="11">
        <f>'正味財産増減　貸借対照表　収支計算書(月次)'!S45</f>
        <v>0</v>
      </c>
      <c r="U45" s="11">
        <f>'正味財産増減　貸借対照表　収支計算書(月次)'!T45</f>
        <v>0</v>
      </c>
      <c r="V45" s="11">
        <f>'正味財産増減　貸借対照表　収支計算書(月次)'!U45</f>
        <v>0</v>
      </c>
      <c r="W45" s="11">
        <f>'正味財産増減　貸借対照表　収支計算書(月次)'!V45</f>
        <v>0</v>
      </c>
      <c r="X45" s="11">
        <f>'正味財産増減　貸借対照表　収支計算書(月次)'!W45</f>
        <v>0</v>
      </c>
      <c r="Y45" s="11">
        <f>'正味財産増減　貸借対照表　収支計算書(月次)'!X45</f>
        <v>0</v>
      </c>
      <c r="Z45" s="11">
        <f>'正味財産増減　貸借対照表　収支計算書(月次)'!Y45</f>
        <v>0</v>
      </c>
      <c r="AA45" s="133">
        <f t="shared" si="12"/>
        <v>0</v>
      </c>
      <c r="AB45" s="11">
        <f>'正味財産増減　貸借対照表　収支計算書(月次)'!Z45</f>
        <v>0</v>
      </c>
      <c r="AC45" s="11">
        <f>'正味財産増減　貸借対照表　収支計算書(月次)'!AA45</f>
        <v>0</v>
      </c>
      <c r="AD45" s="11">
        <f>'正味財産増減　貸借対照表　収支計算書(月次)'!AB45</f>
        <v>0</v>
      </c>
      <c r="AE45" s="11">
        <f>'正味財産増減　貸借対照表　収支計算書(月次)'!AC45</f>
        <v>0</v>
      </c>
      <c r="AF45" s="11">
        <f>'正味財産増減　貸借対照表　収支計算書(月次)'!AD45</f>
        <v>0</v>
      </c>
      <c r="AG45" s="11">
        <f>'正味財産増減　貸借対照表　収支計算書(月次)'!AE45</f>
        <v>0</v>
      </c>
      <c r="AH45" s="11">
        <f>'正味財産増減　貸借対照表　収支計算書(月次)'!AF45</f>
        <v>0</v>
      </c>
      <c r="AI45" s="11">
        <f>'正味財産増減　貸借対照表　収支計算書(月次)'!AG45</f>
        <v>0</v>
      </c>
      <c r="AJ45" s="11">
        <f>'正味財産増減　貸借対照表　収支計算書(月次)'!AH45</f>
        <v>0</v>
      </c>
      <c r="AK45" s="11">
        <f>'正味財産増減　貸借対照表　収支計算書(月次)'!AI45</f>
        <v>0</v>
      </c>
      <c r="AL45" s="11">
        <f>'正味財産増減　貸借対照表　収支計算書(月次)'!AJ45</f>
        <v>0</v>
      </c>
      <c r="AM45" s="11">
        <f>'正味財産増減　貸借対照表　収支計算書(月次)'!AK45</f>
        <v>0</v>
      </c>
      <c r="AN45" s="133">
        <f t="shared" si="13"/>
        <v>0</v>
      </c>
      <c r="AO45" s="11">
        <f>'正味財産増減　貸借対照表　収支計算書(月次)'!AL45</f>
        <v>0</v>
      </c>
      <c r="AP45" s="11">
        <f>'正味財産増減　貸借対照表　収支計算書(月次)'!AM45</f>
        <v>0</v>
      </c>
      <c r="AQ45" s="11">
        <f>'正味財産増減　貸借対照表　収支計算書(月次)'!AN45</f>
        <v>0</v>
      </c>
      <c r="AR45" s="11">
        <f>'正味財産増減　貸借対照表　収支計算書(月次)'!AO45</f>
        <v>0</v>
      </c>
      <c r="AS45" s="11">
        <f>'正味財産増減　貸借対照表　収支計算書(月次)'!AP45</f>
        <v>0</v>
      </c>
      <c r="AT45" s="11">
        <f>'正味財産増減　貸借対照表　収支計算書(月次)'!AQ45</f>
        <v>0</v>
      </c>
      <c r="AU45" s="11">
        <f>'正味財産増減　貸借対照表　収支計算書(月次)'!AR45</f>
        <v>0</v>
      </c>
      <c r="AV45" s="11">
        <f>'正味財産増減　貸借対照表　収支計算書(月次)'!AS45</f>
        <v>0</v>
      </c>
      <c r="AW45" s="11">
        <f>'正味財産増減　貸借対照表　収支計算書(月次)'!AT45</f>
        <v>0</v>
      </c>
      <c r="AX45" s="11">
        <f>'正味財産増減　貸借対照表　収支計算書(月次)'!AU45</f>
        <v>0</v>
      </c>
      <c r="AY45" s="11">
        <f>'正味財産増減　貸借対照表　収支計算書(月次)'!AV45</f>
        <v>0</v>
      </c>
      <c r="AZ45" s="11">
        <f>'正味財産増減　貸借対照表　収支計算書(月次)'!AW45</f>
        <v>0</v>
      </c>
      <c r="BA45" s="133">
        <f t="shared" si="14"/>
        <v>0</v>
      </c>
      <c r="BB45" s="11">
        <f>'正味財産増減　貸借対照表　収支計算書(月次)'!AX45</f>
        <v>0</v>
      </c>
      <c r="BC45" s="11">
        <f>'正味財産増減　貸借対照表　収支計算書(月次)'!AY45</f>
        <v>0</v>
      </c>
      <c r="BD45" s="11">
        <f>'正味財産増減　貸借対照表　収支計算書(月次)'!AZ45</f>
        <v>0</v>
      </c>
      <c r="BE45" s="11">
        <f>'正味財産増減　貸借対照表　収支計算書(月次)'!BA45</f>
        <v>0</v>
      </c>
      <c r="BF45" s="11">
        <f>'正味財産増減　貸借対照表　収支計算書(月次)'!BB45</f>
        <v>0</v>
      </c>
      <c r="BG45" s="11">
        <f>'正味財産増減　貸借対照表　収支計算書(月次)'!BC45</f>
        <v>0</v>
      </c>
      <c r="BH45" s="11">
        <f>'正味財産増減　貸借対照表　収支計算書(月次)'!BD45</f>
        <v>0</v>
      </c>
      <c r="BI45" s="11">
        <f>'正味財産増減　貸借対照表　収支計算書(月次)'!BE45</f>
        <v>0</v>
      </c>
      <c r="BJ45" s="11">
        <f>'正味財産増減　貸借対照表　収支計算書(月次)'!BF45</f>
        <v>0</v>
      </c>
      <c r="BK45" s="11">
        <f>'正味財産増減　貸借対照表　収支計算書(月次)'!BG45</f>
        <v>0</v>
      </c>
      <c r="BL45" s="11">
        <f>'正味財産増減　貸借対照表　収支計算書(月次)'!BH45</f>
        <v>0</v>
      </c>
      <c r="BM45" s="11">
        <f>'正味財産増減　貸借対照表　収支計算書(月次)'!BI45</f>
        <v>0</v>
      </c>
      <c r="BN45" s="133">
        <f t="shared" si="15"/>
        <v>0</v>
      </c>
    </row>
    <row r="46" spans="1:66" ht="15.9" customHeight="1" x14ac:dyDescent="0.2">
      <c r="A46" s="13" t="s">
        <v>15</v>
      </c>
      <c r="B46" s="11">
        <f>'正味財産増減　貸借対照表　収支計算書(月次)'!B46</f>
        <v>0</v>
      </c>
      <c r="C46" s="11">
        <f>'正味財産増減　貸借対照表　収支計算書(月次)'!C46</f>
        <v>0</v>
      </c>
      <c r="D46" s="11">
        <f>'正味財産増減　貸借対照表　収支計算書(月次)'!D46</f>
        <v>0</v>
      </c>
      <c r="E46" s="11">
        <f>'正味財産増減　貸借対照表　収支計算書(月次)'!E46</f>
        <v>0</v>
      </c>
      <c r="F46" s="11">
        <f>'正味財産増減　貸借対照表　収支計算書(月次)'!F46</f>
        <v>0</v>
      </c>
      <c r="G46" s="11">
        <f>'正味財産増減　貸借対照表　収支計算書(月次)'!G46</f>
        <v>0</v>
      </c>
      <c r="H46" s="11">
        <f>'正味財産増減　貸借対照表　収支計算書(月次)'!H46</f>
        <v>275000</v>
      </c>
      <c r="I46" s="11">
        <f>'正味財産増減　貸借対照表　収支計算書(月次)'!I46</f>
        <v>25000</v>
      </c>
      <c r="J46" s="11">
        <f>'正味財産増減　貸借対照表　収支計算書(月次)'!J46</f>
        <v>25000</v>
      </c>
      <c r="K46" s="11">
        <f>'正味財産増減　貸借対照表　収支計算書(月次)'!K46</f>
        <v>25000</v>
      </c>
      <c r="L46" s="11">
        <f>'正味財産増減　貸借対照表　収支計算書(月次)'!L46</f>
        <v>25000</v>
      </c>
      <c r="M46" s="11">
        <f>'正味財産増減　貸借対照表　収支計算書(月次)'!M46</f>
        <v>25000</v>
      </c>
      <c r="N46" s="133">
        <f t="shared" si="11"/>
        <v>400000</v>
      </c>
      <c r="O46" s="11">
        <f>'正味財産増減　貸借対照表　収支計算書(月次)'!N46</f>
        <v>25000</v>
      </c>
      <c r="P46" s="11">
        <f>'正味財産増減　貸借対照表　収支計算書(月次)'!O46</f>
        <v>190000</v>
      </c>
      <c r="Q46" s="11">
        <f>'正味財産増減　貸借対照表　収支計算書(月次)'!P46</f>
        <v>25000</v>
      </c>
      <c r="R46" s="11">
        <f>'正味財産増減　貸借対照表　収支計算書(月次)'!Q46</f>
        <v>25000</v>
      </c>
      <c r="S46" s="11">
        <f>'正味財産増減　貸借対照表　収支計算書(月次)'!R46</f>
        <v>25000</v>
      </c>
      <c r="T46" s="11">
        <f>'正味財産増減　貸借対照表　収支計算書(月次)'!S46</f>
        <v>25000</v>
      </c>
      <c r="U46" s="11">
        <f>'正味財産増減　貸借対照表　収支計算書(月次)'!T46</f>
        <v>25000</v>
      </c>
      <c r="V46" s="11">
        <f>'正味財産増減　貸借対照表　収支計算書(月次)'!U46</f>
        <v>25000</v>
      </c>
      <c r="W46" s="11">
        <f>'正味財産増減　貸借対照表　収支計算書(月次)'!V46</f>
        <v>25000</v>
      </c>
      <c r="X46" s="11">
        <f>'正味財産増減　貸借対照表　収支計算書(月次)'!W46</f>
        <v>25000</v>
      </c>
      <c r="Y46" s="11">
        <f>'正味財産増減　貸借対照表　収支計算書(月次)'!X46</f>
        <v>25000</v>
      </c>
      <c r="Z46" s="11">
        <f>'正味財産増減　貸借対照表　収支計算書(月次)'!Y46</f>
        <v>25000</v>
      </c>
      <c r="AA46" s="133">
        <f t="shared" si="12"/>
        <v>465000</v>
      </c>
      <c r="AB46" s="11">
        <f>'正味財産増減　貸借対照表　収支計算書(月次)'!Z46</f>
        <v>25000</v>
      </c>
      <c r="AC46" s="11">
        <f>'正味財産増減　貸借対照表　収支計算書(月次)'!AA46</f>
        <v>190000</v>
      </c>
      <c r="AD46" s="11">
        <f>'正味財産増減　貸借対照表　収支計算書(月次)'!AB46</f>
        <v>25000</v>
      </c>
      <c r="AE46" s="11">
        <f>'正味財産増減　貸借対照表　収支計算書(月次)'!AC46</f>
        <v>25000</v>
      </c>
      <c r="AF46" s="11">
        <f>'正味財産増減　貸借対照表　収支計算書(月次)'!AD46</f>
        <v>25000</v>
      </c>
      <c r="AG46" s="11">
        <f>'正味財産増減　貸借対照表　収支計算書(月次)'!AE46</f>
        <v>25000</v>
      </c>
      <c r="AH46" s="11">
        <f>'正味財産増減　貸借対照表　収支計算書(月次)'!AF46</f>
        <v>25000</v>
      </c>
      <c r="AI46" s="11">
        <f>'正味財産増減　貸借対照表　収支計算書(月次)'!AG46</f>
        <v>25000</v>
      </c>
      <c r="AJ46" s="11">
        <f>'正味財産増減　貸借対照表　収支計算書(月次)'!AH46</f>
        <v>25000</v>
      </c>
      <c r="AK46" s="11">
        <f>'正味財産増減　貸借対照表　収支計算書(月次)'!AI46</f>
        <v>25000</v>
      </c>
      <c r="AL46" s="11">
        <f>'正味財産増減　貸借対照表　収支計算書(月次)'!AJ46</f>
        <v>25000</v>
      </c>
      <c r="AM46" s="11">
        <f>'正味財産増減　貸借対照表　収支計算書(月次)'!AK46</f>
        <v>25000</v>
      </c>
      <c r="AN46" s="133">
        <f t="shared" si="13"/>
        <v>465000</v>
      </c>
      <c r="AO46" s="11">
        <f>'正味財産増減　貸借対照表　収支計算書(月次)'!AL46</f>
        <v>25000</v>
      </c>
      <c r="AP46" s="11">
        <f>'正味財産増減　貸借対照表　収支計算書(月次)'!AM46</f>
        <v>190000</v>
      </c>
      <c r="AQ46" s="11">
        <f>'正味財産増減　貸借対照表　収支計算書(月次)'!AN46</f>
        <v>25000</v>
      </c>
      <c r="AR46" s="11">
        <f>'正味財産増減　貸借対照表　収支計算書(月次)'!AO46</f>
        <v>25000</v>
      </c>
      <c r="AS46" s="11">
        <f>'正味財産増減　貸借対照表　収支計算書(月次)'!AP46</f>
        <v>25000</v>
      </c>
      <c r="AT46" s="11">
        <f>'正味財産増減　貸借対照表　収支計算書(月次)'!AQ46</f>
        <v>25000</v>
      </c>
      <c r="AU46" s="11">
        <f>'正味財産増減　貸借対照表　収支計算書(月次)'!AR46</f>
        <v>25000</v>
      </c>
      <c r="AV46" s="11">
        <f>'正味財産増減　貸借対照表　収支計算書(月次)'!AS46</f>
        <v>25000</v>
      </c>
      <c r="AW46" s="11">
        <f>'正味財産増減　貸借対照表　収支計算書(月次)'!AT46</f>
        <v>25000</v>
      </c>
      <c r="AX46" s="11">
        <f>'正味財産増減　貸借対照表　収支計算書(月次)'!AU46</f>
        <v>25000</v>
      </c>
      <c r="AY46" s="11">
        <f>'正味財産増減　貸借対照表　収支計算書(月次)'!AV46</f>
        <v>25000</v>
      </c>
      <c r="AZ46" s="11">
        <f>'正味財産増減　貸借対照表　収支計算書(月次)'!AW46</f>
        <v>25000</v>
      </c>
      <c r="BA46" s="133">
        <f t="shared" si="14"/>
        <v>465000</v>
      </c>
      <c r="BB46" s="11">
        <f>'正味財産増減　貸借対照表　収支計算書(月次)'!AX46</f>
        <v>25000</v>
      </c>
      <c r="BC46" s="11">
        <f>'正味財産増減　貸借対照表　収支計算書(月次)'!AY46</f>
        <v>190000</v>
      </c>
      <c r="BD46" s="11">
        <f>'正味財産増減　貸借対照表　収支計算書(月次)'!AZ46</f>
        <v>25000</v>
      </c>
      <c r="BE46" s="11">
        <f>'正味財産増減　貸借対照表　収支計算書(月次)'!BA46</f>
        <v>25000</v>
      </c>
      <c r="BF46" s="11">
        <f>'正味財産増減　貸借対照表　収支計算書(月次)'!BB46</f>
        <v>25000</v>
      </c>
      <c r="BG46" s="11">
        <f>'正味財産増減　貸借対照表　収支計算書(月次)'!BC46</f>
        <v>25000</v>
      </c>
      <c r="BH46" s="11">
        <f>'正味財産増減　貸借対照表　収支計算書(月次)'!BD46</f>
        <v>25000</v>
      </c>
      <c r="BI46" s="11">
        <f>'正味財産増減　貸借対照表　収支計算書(月次)'!BE46</f>
        <v>25000</v>
      </c>
      <c r="BJ46" s="11">
        <f>'正味財産増減　貸借対照表　収支計算書(月次)'!BF46</f>
        <v>25000</v>
      </c>
      <c r="BK46" s="11">
        <f>'正味財産増減　貸借対照表　収支計算書(月次)'!BG46</f>
        <v>25000</v>
      </c>
      <c r="BL46" s="11">
        <f>'正味財産増減　貸借対照表　収支計算書(月次)'!BH46</f>
        <v>25000</v>
      </c>
      <c r="BM46" s="11">
        <f>'正味財産増減　貸借対照表　収支計算書(月次)'!BI46</f>
        <v>25000</v>
      </c>
      <c r="BN46" s="133">
        <f t="shared" si="15"/>
        <v>465000</v>
      </c>
    </row>
    <row r="47" spans="1:66" ht="15.9" customHeight="1" x14ac:dyDescent="0.2">
      <c r="A47" s="13" t="s">
        <v>16</v>
      </c>
      <c r="B47" s="11">
        <f>'正味財産増減　貸借対照表　収支計算書(月次)'!B47</f>
        <v>0</v>
      </c>
      <c r="C47" s="11">
        <f>'正味財産増減　貸借対照表　収支計算書(月次)'!C47</f>
        <v>0</v>
      </c>
      <c r="D47" s="11">
        <f>'正味財産増減　貸借対照表　収支計算書(月次)'!D47</f>
        <v>0</v>
      </c>
      <c r="E47" s="11">
        <f>'正味財産増減　貸借対照表　収支計算書(月次)'!E47</f>
        <v>0</v>
      </c>
      <c r="F47" s="11">
        <f>'正味財産増減　貸借対照表　収支計算書(月次)'!F47</f>
        <v>0</v>
      </c>
      <c r="G47" s="11">
        <f>'正味財産増減　貸借対照表　収支計算書(月次)'!G47</f>
        <v>0</v>
      </c>
      <c r="H47" s="11">
        <f>'正味財産増減　貸借対照表　収支計算書(月次)'!H47</f>
        <v>0</v>
      </c>
      <c r="I47" s="11">
        <f>'正味財産増減　貸借対照表　収支計算書(月次)'!I47</f>
        <v>0</v>
      </c>
      <c r="J47" s="11">
        <f>'正味財産増減　貸借対照表　収支計算書(月次)'!J47</f>
        <v>0</v>
      </c>
      <c r="K47" s="11">
        <f>'正味財産増減　貸借対照表　収支計算書(月次)'!K47</f>
        <v>0</v>
      </c>
      <c r="L47" s="11">
        <f>'正味財産増減　貸借対照表　収支計算書(月次)'!L47</f>
        <v>0</v>
      </c>
      <c r="M47" s="11">
        <f>'正味財産増減　貸借対照表　収支計算書(月次)'!M47</f>
        <v>0</v>
      </c>
      <c r="N47" s="133">
        <f t="shared" si="11"/>
        <v>0</v>
      </c>
      <c r="O47" s="11">
        <f>'正味財産増減　貸借対照表　収支計算書(月次)'!N47</f>
        <v>0</v>
      </c>
      <c r="P47" s="11">
        <f>'正味財産増減　貸借対照表　収支計算書(月次)'!O47</f>
        <v>0</v>
      </c>
      <c r="Q47" s="11">
        <f>'正味財産増減　貸借対照表　収支計算書(月次)'!P47</f>
        <v>0</v>
      </c>
      <c r="R47" s="11">
        <f>'正味財産増減　貸借対照表　収支計算書(月次)'!Q47</f>
        <v>0</v>
      </c>
      <c r="S47" s="11">
        <f>'正味財産増減　貸借対照表　収支計算書(月次)'!R47</f>
        <v>0</v>
      </c>
      <c r="T47" s="11">
        <f>'正味財産増減　貸借対照表　収支計算書(月次)'!S47</f>
        <v>0</v>
      </c>
      <c r="U47" s="11">
        <f>'正味財産増減　貸借対照表　収支計算書(月次)'!T47</f>
        <v>0</v>
      </c>
      <c r="V47" s="11">
        <f>'正味財産増減　貸借対照表　収支計算書(月次)'!U47</f>
        <v>0</v>
      </c>
      <c r="W47" s="11">
        <f>'正味財産増減　貸借対照表　収支計算書(月次)'!V47</f>
        <v>0</v>
      </c>
      <c r="X47" s="11">
        <f>'正味財産増減　貸借対照表　収支計算書(月次)'!W47</f>
        <v>0</v>
      </c>
      <c r="Y47" s="11">
        <f>'正味財産増減　貸借対照表　収支計算書(月次)'!X47</f>
        <v>0</v>
      </c>
      <c r="Z47" s="11">
        <f>'正味財産増減　貸借対照表　収支計算書(月次)'!Y47</f>
        <v>0</v>
      </c>
      <c r="AA47" s="133">
        <f t="shared" si="12"/>
        <v>0</v>
      </c>
      <c r="AB47" s="11">
        <f>'正味財産増減　貸借対照表　収支計算書(月次)'!Z47</f>
        <v>0</v>
      </c>
      <c r="AC47" s="11">
        <f>'正味財産増減　貸借対照表　収支計算書(月次)'!AA47</f>
        <v>0</v>
      </c>
      <c r="AD47" s="11">
        <f>'正味財産増減　貸借対照表　収支計算書(月次)'!AB47</f>
        <v>0</v>
      </c>
      <c r="AE47" s="11">
        <f>'正味財産増減　貸借対照表　収支計算書(月次)'!AC47</f>
        <v>0</v>
      </c>
      <c r="AF47" s="11">
        <f>'正味財産増減　貸借対照表　収支計算書(月次)'!AD47</f>
        <v>0</v>
      </c>
      <c r="AG47" s="11">
        <f>'正味財産増減　貸借対照表　収支計算書(月次)'!AE47</f>
        <v>0</v>
      </c>
      <c r="AH47" s="11">
        <f>'正味財産増減　貸借対照表　収支計算書(月次)'!AF47</f>
        <v>0</v>
      </c>
      <c r="AI47" s="11">
        <f>'正味財産増減　貸借対照表　収支計算書(月次)'!AG47</f>
        <v>0</v>
      </c>
      <c r="AJ47" s="11">
        <f>'正味財産増減　貸借対照表　収支計算書(月次)'!AH47</f>
        <v>0</v>
      </c>
      <c r="AK47" s="11">
        <f>'正味財産増減　貸借対照表　収支計算書(月次)'!AI47</f>
        <v>0</v>
      </c>
      <c r="AL47" s="11">
        <f>'正味財産増減　貸借対照表　収支計算書(月次)'!AJ47</f>
        <v>0</v>
      </c>
      <c r="AM47" s="11">
        <f>'正味財産増減　貸借対照表　収支計算書(月次)'!AK47</f>
        <v>0</v>
      </c>
      <c r="AN47" s="133">
        <f t="shared" si="13"/>
        <v>0</v>
      </c>
      <c r="AO47" s="11">
        <f>'正味財産増減　貸借対照表　収支計算書(月次)'!AL47</f>
        <v>0</v>
      </c>
      <c r="AP47" s="11">
        <f>'正味財産増減　貸借対照表　収支計算書(月次)'!AM47</f>
        <v>0</v>
      </c>
      <c r="AQ47" s="11">
        <f>'正味財産増減　貸借対照表　収支計算書(月次)'!AN47</f>
        <v>0</v>
      </c>
      <c r="AR47" s="11">
        <f>'正味財産増減　貸借対照表　収支計算書(月次)'!AO47</f>
        <v>0</v>
      </c>
      <c r="AS47" s="11">
        <f>'正味財産増減　貸借対照表　収支計算書(月次)'!AP47</f>
        <v>0</v>
      </c>
      <c r="AT47" s="11">
        <f>'正味財産増減　貸借対照表　収支計算書(月次)'!AQ47</f>
        <v>0</v>
      </c>
      <c r="AU47" s="11">
        <f>'正味財産増減　貸借対照表　収支計算書(月次)'!AR47</f>
        <v>0</v>
      </c>
      <c r="AV47" s="11">
        <f>'正味財産増減　貸借対照表　収支計算書(月次)'!AS47</f>
        <v>0</v>
      </c>
      <c r="AW47" s="11">
        <f>'正味財産増減　貸借対照表　収支計算書(月次)'!AT47</f>
        <v>0</v>
      </c>
      <c r="AX47" s="11">
        <f>'正味財産増減　貸借対照表　収支計算書(月次)'!AU47</f>
        <v>0</v>
      </c>
      <c r="AY47" s="11">
        <f>'正味財産増減　貸借対照表　収支計算書(月次)'!AV47</f>
        <v>0</v>
      </c>
      <c r="AZ47" s="11">
        <f>'正味財産増減　貸借対照表　収支計算書(月次)'!AW47</f>
        <v>0</v>
      </c>
      <c r="BA47" s="133">
        <f t="shared" si="14"/>
        <v>0</v>
      </c>
      <c r="BB47" s="11">
        <f>'正味財産増減　貸借対照表　収支計算書(月次)'!AX47</f>
        <v>0</v>
      </c>
      <c r="BC47" s="11">
        <f>'正味財産増減　貸借対照表　収支計算書(月次)'!AY47</f>
        <v>0</v>
      </c>
      <c r="BD47" s="11">
        <f>'正味財産増減　貸借対照表　収支計算書(月次)'!AZ47</f>
        <v>0</v>
      </c>
      <c r="BE47" s="11">
        <f>'正味財産増減　貸借対照表　収支計算書(月次)'!BA47</f>
        <v>0</v>
      </c>
      <c r="BF47" s="11">
        <f>'正味財産増減　貸借対照表　収支計算書(月次)'!BB47</f>
        <v>0</v>
      </c>
      <c r="BG47" s="11">
        <f>'正味財産増減　貸借対照表　収支計算書(月次)'!BC47</f>
        <v>0</v>
      </c>
      <c r="BH47" s="11">
        <f>'正味財産増減　貸借対照表　収支計算書(月次)'!BD47</f>
        <v>0</v>
      </c>
      <c r="BI47" s="11">
        <f>'正味財産増減　貸借対照表　収支計算書(月次)'!BE47</f>
        <v>0</v>
      </c>
      <c r="BJ47" s="11">
        <f>'正味財産増減　貸借対照表　収支計算書(月次)'!BF47</f>
        <v>0</v>
      </c>
      <c r="BK47" s="11">
        <f>'正味財産増減　貸借対照表　収支計算書(月次)'!BG47</f>
        <v>0</v>
      </c>
      <c r="BL47" s="11">
        <f>'正味財産増減　貸借対照表　収支計算書(月次)'!BH47</f>
        <v>0</v>
      </c>
      <c r="BM47" s="11">
        <f>'正味財産増減　貸借対照表　収支計算書(月次)'!BI47</f>
        <v>0</v>
      </c>
      <c r="BN47" s="133">
        <f t="shared" si="15"/>
        <v>0</v>
      </c>
    </row>
    <row r="48" spans="1:66" ht="15.9" customHeight="1" x14ac:dyDescent="0.2">
      <c r="A48" s="13" t="s">
        <v>17</v>
      </c>
      <c r="B48" s="11">
        <f>'正味財産増減　貸借対照表　収支計算書(月次)'!B48</f>
        <v>0</v>
      </c>
      <c r="C48" s="11">
        <f>'正味財産増減　貸借対照表　収支計算書(月次)'!C48</f>
        <v>0</v>
      </c>
      <c r="D48" s="11">
        <f>'正味財産増減　貸借対照表　収支計算書(月次)'!D48</f>
        <v>0</v>
      </c>
      <c r="E48" s="11">
        <f>'正味財産増減　貸借対照表　収支計算書(月次)'!E48</f>
        <v>0</v>
      </c>
      <c r="F48" s="11">
        <f>'正味財産増減　貸借対照表　収支計算書(月次)'!F48</f>
        <v>0</v>
      </c>
      <c r="G48" s="11">
        <f>'正味財産増減　貸借対照表　収支計算書(月次)'!G48</f>
        <v>0</v>
      </c>
      <c r="H48" s="11">
        <f>'正味財産増減　貸借対照表　収支計算書(月次)'!H48</f>
        <v>0</v>
      </c>
      <c r="I48" s="11">
        <f>'正味財産増減　貸借対照表　収支計算書(月次)'!I48</f>
        <v>0</v>
      </c>
      <c r="J48" s="11">
        <f>'正味財産増減　貸借対照表　収支計算書(月次)'!J48</f>
        <v>0</v>
      </c>
      <c r="K48" s="11">
        <f>'正味財産増減　貸借対照表　収支計算書(月次)'!K48</f>
        <v>0</v>
      </c>
      <c r="L48" s="11">
        <f>'正味財産増減　貸借対照表　収支計算書(月次)'!L48</f>
        <v>0</v>
      </c>
      <c r="M48" s="11">
        <f>'正味財産増減　貸借対照表　収支計算書(月次)'!M48</f>
        <v>0</v>
      </c>
      <c r="N48" s="133">
        <f t="shared" si="11"/>
        <v>0</v>
      </c>
      <c r="O48" s="11">
        <f>'正味財産増減　貸借対照表　収支計算書(月次)'!N48</f>
        <v>0</v>
      </c>
      <c r="P48" s="11">
        <f>'正味財産増減　貸借対照表　収支計算書(月次)'!O48</f>
        <v>0</v>
      </c>
      <c r="Q48" s="11">
        <f>'正味財産増減　貸借対照表　収支計算書(月次)'!P48</f>
        <v>0</v>
      </c>
      <c r="R48" s="11">
        <f>'正味財産増減　貸借対照表　収支計算書(月次)'!Q48</f>
        <v>0</v>
      </c>
      <c r="S48" s="11">
        <f>'正味財産増減　貸借対照表　収支計算書(月次)'!R48</f>
        <v>0</v>
      </c>
      <c r="T48" s="11">
        <f>'正味財産増減　貸借対照表　収支計算書(月次)'!S48</f>
        <v>0</v>
      </c>
      <c r="U48" s="11">
        <f>'正味財産増減　貸借対照表　収支計算書(月次)'!T48</f>
        <v>0</v>
      </c>
      <c r="V48" s="11">
        <f>'正味財産増減　貸借対照表　収支計算書(月次)'!U48</f>
        <v>0</v>
      </c>
      <c r="W48" s="11">
        <f>'正味財産増減　貸借対照表　収支計算書(月次)'!V48</f>
        <v>0</v>
      </c>
      <c r="X48" s="11">
        <f>'正味財産増減　貸借対照表　収支計算書(月次)'!W48</f>
        <v>0</v>
      </c>
      <c r="Y48" s="11">
        <f>'正味財産増減　貸借対照表　収支計算書(月次)'!X48</f>
        <v>0</v>
      </c>
      <c r="Z48" s="11">
        <f>'正味財産増減　貸借対照表　収支計算書(月次)'!Y48</f>
        <v>0</v>
      </c>
      <c r="AA48" s="133">
        <f t="shared" si="12"/>
        <v>0</v>
      </c>
      <c r="AB48" s="11">
        <f>'正味財産増減　貸借対照表　収支計算書(月次)'!Z48</f>
        <v>0</v>
      </c>
      <c r="AC48" s="11">
        <f>'正味財産増減　貸借対照表　収支計算書(月次)'!AA48</f>
        <v>0</v>
      </c>
      <c r="AD48" s="11">
        <f>'正味財産増減　貸借対照表　収支計算書(月次)'!AB48</f>
        <v>0</v>
      </c>
      <c r="AE48" s="11">
        <f>'正味財産増減　貸借対照表　収支計算書(月次)'!AC48</f>
        <v>0</v>
      </c>
      <c r="AF48" s="11">
        <f>'正味財産増減　貸借対照表　収支計算書(月次)'!AD48</f>
        <v>0</v>
      </c>
      <c r="AG48" s="11">
        <f>'正味財産増減　貸借対照表　収支計算書(月次)'!AE48</f>
        <v>0</v>
      </c>
      <c r="AH48" s="11">
        <f>'正味財産増減　貸借対照表　収支計算書(月次)'!AF48</f>
        <v>0</v>
      </c>
      <c r="AI48" s="11">
        <f>'正味財産増減　貸借対照表　収支計算書(月次)'!AG48</f>
        <v>0</v>
      </c>
      <c r="AJ48" s="11">
        <f>'正味財産増減　貸借対照表　収支計算書(月次)'!AH48</f>
        <v>0</v>
      </c>
      <c r="AK48" s="11">
        <f>'正味財産増減　貸借対照表　収支計算書(月次)'!AI48</f>
        <v>0</v>
      </c>
      <c r="AL48" s="11">
        <f>'正味財産増減　貸借対照表　収支計算書(月次)'!AJ48</f>
        <v>0</v>
      </c>
      <c r="AM48" s="11">
        <f>'正味財産増減　貸借対照表　収支計算書(月次)'!AK48</f>
        <v>0</v>
      </c>
      <c r="AN48" s="133">
        <f t="shared" si="13"/>
        <v>0</v>
      </c>
      <c r="AO48" s="11">
        <f>'正味財産増減　貸借対照表　収支計算書(月次)'!AL48</f>
        <v>0</v>
      </c>
      <c r="AP48" s="11">
        <f>'正味財産増減　貸借対照表　収支計算書(月次)'!AM48</f>
        <v>0</v>
      </c>
      <c r="AQ48" s="11">
        <f>'正味財産増減　貸借対照表　収支計算書(月次)'!AN48</f>
        <v>0</v>
      </c>
      <c r="AR48" s="11">
        <f>'正味財産増減　貸借対照表　収支計算書(月次)'!AO48</f>
        <v>0</v>
      </c>
      <c r="AS48" s="11">
        <f>'正味財産増減　貸借対照表　収支計算書(月次)'!AP48</f>
        <v>0</v>
      </c>
      <c r="AT48" s="11">
        <f>'正味財産増減　貸借対照表　収支計算書(月次)'!AQ48</f>
        <v>0</v>
      </c>
      <c r="AU48" s="11">
        <f>'正味財産増減　貸借対照表　収支計算書(月次)'!AR48</f>
        <v>0</v>
      </c>
      <c r="AV48" s="11">
        <f>'正味財産増減　貸借対照表　収支計算書(月次)'!AS48</f>
        <v>0</v>
      </c>
      <c r="AW48" s="11">
        <f>'正味財産増減　貸借対照表　収支計算書(月次)'!AT48</f>
        <v>0</v>
      </c>
      <c r="AX48" s="11">
        <f>'正味財産増減　貸借対照表　収支計算書(月次)'!AU48</f>
        <v>0</v>
      </c>
      <c r="AY48" s="11">
        <f>'正味財産増減　貸借対照表　収支計算書(月次)'!AV48</f>
        <v>0</v>
      </c>
      <c r="AZ48" s="11">
        <f>'正味財産増減　貸借対照表　収支計算書(月次)'!AW48</f>
        <v>0</v>
      </c>
      <c r="BA48" s="133">
        <f t="shared" si="14"/>
        <v>0</v>
      </c>
      <c r="BB48" s="11">
        <f>'正味財産増減　貸借対照表　収支計算書(月次)'!AX48</f>
        <v>0</v>
      </c>
      <c r="BC48" s="11">
        <f>'正味財産増減　貸借対照表　収支計算書(月次)'!AY48</f>
        <v>0</v>
      </c>
      <c r="BD48" s="11">
        <f>'正味財産増減　貸借対照表　収支計算書(月次)'!AZ48</f>
        <v>0</v>
      </c>
      <c r="BE48" s="11">
        <f>'正味財産増減　貸借対照表　収支計算書(月次)'!BA48</f>
        <v>0</v>
      </c>
      <c r="BF48" s="11">
        <f>'正味財産増減　貸借対照表　収支計算書(月次)'!BB48</f>
        <v>0</v>
      </c>
      <c r="BG48" s="11">
        <f>'正味財産増減　貸借対照表　収支計算書(月次)'!BC48</f>
        <v>0</v>
      </c>
      <c r="BH48" s="11">
        <f>'正味財産増減　貸借対照表　収支計算書(月次)'!BD48</f>
        <v>0</v>
      </c>
      <c r="BI48" s="11">
        <f>'正味財産増減　貸借対照表　収支計算書(月次)'!BE48</f>
        <v>0</v>
      </c>
      <c r="BJ48" s="11">
        <f>'正味財産増減　貸借対照表　収支計算書(月次)'!BF48</f>
        <v>0</v>
      </c>
      <c r="BK48" s="11">
        <f>'正味財産増減　貸借対照表　収支計算書(月次)'!BG48</f>
        <v>0</v>
      </c>
      <c r="BL48" s="11">
        <f>'正味財産増減　貸借対照表　収支計算書(月次)'!BH48</f>
        <v>0</v>
      </c>
      <c r="BM48" s="11">
        <f>'正味財産増減　貸借対照表　収支計算書(月次)'!BI48</f>
        <v>0</v>
      </c>
      <c r="BN48" s="133">
        <f t="shared" si="15"/>
        <v>0</v>
      </c>
    </row>
    <row r="49" spans="1:66" ht="15.9" customHeight="1" x14ac:dyDescent="0.2">
      <c r="A49" s="13" t="s">
        <v>18</v>
      </c>
      <c r="B49" s="11">
        <f>'正味財産増減　貸借対照表　収支計算書(月次)'!B49</f>
        <v>0</v>
      </c>
      <c r="C49" s="11">
        <f>'正味財産増減　貸借対照表　収支計算書(月次)'!C49</f>
        <v>0</v>
      </c>
      <c r="D49" s="11">
        <f>'正味財産増減　貸借対照表　収支計算書(月次)'!D49</f>
        <v>0</v>
      </c>
      <c r="E49" s="11">
        <f>'正味財産増減　貸借対照表　収支計算書(月次)'!E49</f>
        <v>0</v>
      </c>
      <c r="F49" s="11">
        <f>'正味財産増減　貸借対照表　収支計算書(月次)'!F49</f>
        <v>0</v>
      </c>
      <c r="G49" s="11">
        <f>'正味財産増減　貸借対照表　収支計算書(月次)'!G49</f>
        <v>0</v>
      </c>
      <c r="H49" s="11">
        <f>'正味財産増減　貸借対照表　収支計算書(月次)'!H49</f>
        <v>0</v>
      </c>
      <c r="I49" s="11">
        <f>'正味財産増減　貸借対照表　収支計算書(月次)'!I49</f>
        <v>0</v>
      </c>
      <c r="J49" s="11">
        <f>'正味財産増減　貸借対照表　収支計算書(月次)'!J49</f>
        <v>0</v>
      </c>
      <c r="K49" s="11">
        <f>'正味財産増減　貸借対照表　収支計算書(月次)'!K49</f>
        <v>0</v>
      </c>
      <c r="L49" s="11">
        <f>'正味財産増減　貸借対照表　収支計算書(月次)'!L49</f>
        <v>0</v>
      </c>
      <c r="M49" s="11">
        <f>'正味財産増減　貸借対照表　収支計算書(月次)'!M49</f>
        <v>0</v>
      </c>
      <c r="N49" s="133">
        <f t="shared" si="11"/>
        <v>0</v>
      </c>
      <c r="O49" s="11">
        <f>'正味財産増減　貸借対照表　収支計算書(月次)'!N49</f>
        <v>0</v>
      </c>
      <c r="P49" s="11">
        <f>'正味財産増減　貸借対照表　収支計算書(月次)'!O49</f>
        <v>0</v>
      </c>
      <c r="Q49" s="11">
        <f>'正味財産増減　貸借対照表　収支計算書(月次)'!P49</f>
        <v>0</v>
      </c>
      <c r="R49" s="11">
        <f>'正味財産増減　貸借対照表　収支計算書(月次)'!Q49</f>
        <v>0</v>
      </c>
      <c r="S49" s="11">
        <f>'正味財産増減　貸借対照表　収支計算書(月次)'!R49</f>
        <v>0</v>
      </c>
      <c r="T49" s="11">
        <f>'正味財産増減　貸借対照表　収支計算書(月次)'!S49</f>
        <v>0</v>
      </c>
      <c r="U49" s="11">
        <f>'正味財産増減　貸借対照表　収支計算書(月次)'!T49</f>
        <v>0</v>
      </c>
      <c r="V49" s="11">
        <f>'正味財産増減　貸借対照表　収支計算書(月次)'!U49</f>
        <v>0</v>
      </c>
      <c r="W49" s="11">
        <f>'正味財産増減　貸借対照表　収支計算書(月次)'!V49</f>
        <v>0</v>
      </c>
      <c r="X49" s="11">
        <f>'正味財産増減　貸借対照表　収支計算書(月次)'!W49</f>
        <v>0</v>
      </c>
      <c r="Y49" s="11">
        <f>'正味財産増減　貸借対照表　収支計算書(月次)'!X49</f>
        <v>0</v>
      </c>
      <c r="Z49" s="11">
        <f>'正味財産増減　貸借対照表　収支計算書(月次)'!Y49</f>
        <v>0</v>
      </c>
      <c r="AA49" s="133">
        <f t="shared" si="12"/>
        <v>0</v>
      </c>
      <c r="AB49" s="11">
        <f>'正味財産増減　貸借対照表　収支計算書(月次)'!Z49</f>
        <v>0</v>
      </c>
      <c r="AC49" s="11">
        <f>'正味財産増減　貸借対照表　収支計算書(月次)'!AA49</f>
        <v>0</v>
      </c>
      <c r="AD49" s="11">
        <f>'正味財産増減　貸借対照表　収支計算書(月次)'!AB49</f>
        <v>0</v>
      </c>
      <c r="AE49" s="11">
        <f>'正味財産増減　貸借対照表　収支計算書(月次)'!AC49</f>
        <v>0</v>
      </c>
      <c r="AF49" s="11">
        <f>'正味財産増減　貸借対照表　収支計算書(月次)'!AD49</f>
        <v>0</v>
      </c>
      <c r="AG49" s="11">
        <f>'正味財産増減　貸借対照表　収支計算書(月次)'!AE49</f>
        <v>0</v>
      </c>
      <c r="AH49" s="11">
        <f>'正味財産増減　貸借対照表　収支計算書(月次)'!AF49</f>
        <v>0</v>
      </c>
      <c r="AI49" s="11">
        <f>'正味財産増減　貸借対照表　収支計算書(月次)'!AG49</f>
        <v>0</v>
      </c>
      <c r="AJ49" s="11">
        <f>'正味財産増減　貸借対照表　収支計算書(月次)'!AH49</f>
        <v>0</v>
      </c>
      <c r="AK49" s="11">
        <f>'正味財産増減　貸借対照表　収支計算書(月次)'!AI49</f>
        <v>0</v>
      </c>
      <c r="AL49" s="11">
        <f>'正味財産増減　貸借対照表　収支計算書(月次)'!AJ49</f>
        <v>0</v>
      </c>
      <c r="AM49" s="11">
        <f>'正味財産増減　貸借対照表　収支計算書(月次)'!AK49</f>
        <v>0</v>
      </c>
      <c r="AN49" s="133">
        <f t="shared" si="13"/>
        <v>0</v>
      </c>
      <c r="AO49" s="11">
        <f>'正味財産増減　貸借対照表　収支計算書(月次)'!AL49</f>
        <v>0</v>
      </c>
      <c r="AP49" s="11">
        <f>'正味財産増減　貸借対照表　収支計算書(月次)'!AM49</f>
        <v>0</v>
      </c>
      <c r="AQ49" s="11">
        <f>'正味財産増減　貸借対照表　収支計算書(月次)'!AN49</f>
        <v>0</v>
      </c>
      <c r="AR49" s="11">
        <f>'正味財産増減　貸借対照表　収支計算書(月次)'!AO49</f>
        <v>0</v>
      </c>
      <c r="AS49" s="11">
        <f>'正味財産増減　貸借対照表　収支計算書(月次)'!AP49</f>
        <v>0</v>
      </c>
      <c r="AT49" s="11">
        <f>'正味財産増減　貸借対照表　収支計算書(月次)'!AQ49</f>
        <v>0</v>
      </c>
      <c r="AU49" s="11">
        <f>'正味財産増減　貸借対照表　収支計算書(月次)'!AR49</f>
        <v>0</v>
      </c>
      <c r="AV49" s="11">
        <f>'正味財産増減　貸借対照表　収支計算書(月次)'!AS49</f>
        <v>0</v>
      </c>
      <c r="AW49" s="11">
        <f>'正味財産増減　貸借対照表　収支計算書(月次)'!AT49</f>
        <v>0</v>
      </c>
      <c r="AX49" s="11">
        <f>'正味財産増減　貸借対照表　収支計算書(月次)'!AU49</f>
        <v>0</v>
      </c>
      <c r="AY49" s="11">
        <f>'正味財産増減　貸借対照表　収支計算書(月次)'!AV49</f>
        <v>0</v>
      </c>
      <c r="AZ49" s="11">
        <f>'正味財産増減　貸借対照表　収支計算書(月次)'!AW49</f>
        <v>0</v>
      </c>
      <c r="BA49" s="133">
        <f t="shared" si="14"/>
        <v>0</v>
      </c>
      <c r="BB49" s="11">
        <f>'正味財産増減　貸借対照表　収支計算書(月次)'!AX49</f>
        <v>0</v>
      </c>
      <c r="BC49" s="11">
        <f>'正味財産増減　貸借対照表　収支計算書(月次)'!AY49</f>
        <v>0</v>
      </c>
      <c r="BD49" s="11">
        <f>'正味財産増減　貸借対照表　収支計算書(月次)'!AZ49</f>
        <v>0</v>
      </c>
      <c r="BE49" s="11">
        <f>'正味財産増減　貸借対照表　収支計算書(月次)'!BA49</f>
        <v>0</v>
      </c>
      <c r="BF49" s="11">
        <f>'正味財産増減　貸借対照表　収支計算書(月次)'!BB49</f>
        <v>0</v>
      </c>
      <c r="BG49" s="11">
        <f>'正味財産増減　貸借対照表　収支計算書(月次)'!BC49</f>
        <v>0</v>
      </c>
      <c r="BH49" s="11">
        <f>'正味財産増減　貸借対照表　収支計算書(月次)'!BD49</f>
        <v>0</v>
      </c>
      <c r="BI49" s="11">
        <f>'正味財産増減　貸借対照表　収支計算書(月次)'!BE49</f>
        <v>0</v>
      </c>
      <c r="BJ49" s="11">
        <f>'正味財産増減　貸借対照表　収支計算書(月次)'!BF49</f>
        <v>0</v>
      </c>
      <c r="BK49" s="11">
        <f>'正味財産増減　貸借対照表　収支計算書(月次)'!BG49</f>
        <v>0</v>
      </c>
      <c r="BL49" s="11">
        <f>'正味財産増減　貸借対照表　収支計算書(月次)'!BH49</f>
        <v>0</v>
      </c>
      <c r="BM49" s="11">
        <f>'正味財産増減　貸借対照表　収支計算書(月次)'!BI49</f>
        <v>0</v>
      </c>
      <c r="BN49" s="133">
        <f t="shared" si="15"/>
        <v>0</v>
      </c>
    </row>
    <row r="50" spans="1:66" ht="15.9" customHeight="1" x14ac:dyDescent="0.2">
      <c r="A50" s="13" t="s">
        <v>41</v>
      </c>
      <c r="B50" s="11">
        <f>'正味財産増減　貸借対照表　収支計算書(月次)'!B50</f>
        <v>0</v>
      </c>
      <c r="C50" s="11">
        <f>'正味財産増減　貸借対照表　収支計算書(月次)'!C50</f>
        <v>0</v>
      </c>
      <c r="D50" s="11">
        <f>'正味財産増減　貸借対照表　収支計算書(月次)'!D50</f>
        <v>0</v>
      </c>
      <c r="E50" s="11">
        <f>'正味財産増減　貸借対照表　収支計算書(月次)'!E50</f>
        <v>0</v>
      </c>
      <c r="F50" s="11">
        <f>'正味財産増減　貸借対照表　収支計算書(月次)'!F50</f>
        <v>0</v>
      </c>
      <c r="G50" s="11">
        <f>'正味財産増減　貸借対照表　収支計算書(月次)'!G50</f>
        <v>0</v>
      </c>
      <c r="H50" s="11">
        <f>'正味財産増減　貸借対照表　収支計算書(月次)'!H50</f>
        <v>0</v>
      </c>
      <c r="I50" s="11">
        <f>'正味財産増減　貸借対照表　収支計算書(月次)'!I50</f>
        <v>0</v>
      </c>
      <c r="J50" s="11">
        <f>'正味財産増減　貸借対照表　収支計算書(月次)'!J50</f>
        <v>0</v>
      </c>
      <c r="K50" s="11">
        <f>'正味財産増減　貸借対照表　収支計算書(月次)'!K50</f>
        <v>0</v>
      </c>
      <c r="L50" s="11">
        <f>'正味財産増減　貸借対照表　収支計算書(月次)'!L50</f>
        <v>0</v>
      </c>
      <c r="M50" s="11">
        <f>'正味財産増減　貸借対照表　収支計算書(月次)'!M50</f>
        <v>0</v>
      </c>
      <c r="N50" s="133">
        <f t="shared" si="11"/>
        <v>0</v>
      </c>
      <c r="O50" s="11">
        <f>'正味財産増減　貸借対照表　収支計算書(月次)'!N50</f>
        <v>0</v>
      </c>
      <c r="P50" s="11">
        <f>'正味財産増減　貸借対照表　収支計算書(月次)'!O50</f>
        <v>0</v>
      </c>
      <c r="Q50" s="11">
        <f>'正味財産増減　貸借対照表　収支計算書(月次)'!P50</f>
        <v>0</v>
      </c>
      <c r="R50" s="11">
        <f>'正味財産増減　貸借対照表　収支計算書(月次)'!Q50</f>
        <v>0</v>
      </c>
      <c r="S50" s="11">
        <f>'正味財産増減　貸借対照表　収支計算書(月次)'!R50</f>
        <v>0</v>
      </c>
      <c r="T50" s="11">
        <f>'正味財産増減　貸借対照表　収支計算書(月次)'!S50</f>
        <v>0</v>
      </c>
      <c r="U50" s="11">
        <f>'正味財産増減　貸借対照表　収支計算書(月次)'!T50</f>
        <v>0</v>
      </c>
      <c r="V50" s="11">
        <f>'正味財産増減　貸借対照表　収支計算書(月次)'!U50</f>
        <v>0</v>
      </c>
      <c r="W50" s="11">
        <f>'正味財産増減　貸借対照表　収支計算書(月次)'!V50</f>
        <v>0</v>
      </c>
      <c r="X50" s="11">
        <f>'正味財産増減　貸借対照表　収支計算書(月次)'!W50</f>
        <v>0</v>
      </c>
      <c r="Y50" s="11">
        <f>'正味財産増減　貸借対照表　収支計算書(月次)'!X50</f>
        <v>0</v>
      </c>
      <c r="Z50" s="11">
        <f>'正味財産増減　貸借対照表　収支計算書(月次)'!Y50</f>
        <v>0</v>
      </c>
      <c r="AA50" s="133">
        <f t="shared" si="12"/>
        <v>0</v>
      </c>
      <c r="AB50" s="11">
        <f>'正味財産増減　貸借対照表　収支計算書(月次)'!Z50</f>
        <v>0</v>
      </c>
      <c r="AC50" s="11">
        <f>'正味財産増減　貸借対照表　収支計算書(月次)'!AA50</f>
        <v>0</v>
      </c>
      <c r="AD50" s="11">
        <f>'正味財産増減　貸借対照表　収支計算書(月次)'!AB50</f>
        <v>0</v>
      </c>
      <c r="AE50" s="11">
        <f>'正味財産増減　貸借対照表　収支計算書(月次)'!AC50</f>
        <v>0</v>
      </c>
      <c r="AF50" s="11">
        <f>'正味財産増減　貸借対照表　収支計算書(月次)'!AD50</f>
        <v>0</v>
      </c>
      <c r="AG50" s="11">
        <f>'正味財産増減　貸借対照表　収支計算書(月次)'!AE50</f>
        <v>0</v>
      </c>
      <c r="AH50" s="11">
        <f>'正味財産増減　貸借対照表　収支計算書(月次)'!AF50</f>
        <v>0</v>
      </c>
      <c r="AI50" s="11">
        <f>'正味財産増減　貸借対照表　収支計算書(月次)'!AG50</f>
        <v>0</v>
      </c>
      <c r="AJ50" s="11">
        <f>'正味財産増減　貸借対照表　収支計算書(月次)'!AH50</f>
        <v>0</v>
      </c>
      <c r="AK50" s="11">
        <f>'正味財産増減　貸借対照表　収支計算書(月次)'!AI50</f>
        <v>0</v>
      </c>
      <c r="AL50" s="11">
        <f>'正味財産増減　貸借対照表　収支計算書(月次)'!AJ50</f>
        <v>0</v>
      </c>
      <c r="AM50" s="11">
        <f>'正味財産増減　貸借対照表　収支計算書(月次)'!AK50</f>
        <v>0</v>
      </c>
      <c r="AN50" s="133">
        <f t="shared" si="13"/>
        <v>0</v>
      </c>
      <c r="AO50" s="11">
        <f>'正味財産増減　貸借対照表　収支計算書(月次)'!AL50</f>
        <v>0</v>
      </c>
      <c r="AP50" s="11">
        <f>'正味財産増減　貸借対照表　収支計算書(月次)'!AM50</f>
        <v>0</v>
      </c>
      <c r="AQ50" s="11">
        <f>'正味財産増減　貸借対照表　収支計算書(月次)'!AN50</f>
        <v>0</v>
      </c>
      <c r="AR50" s="11">
        <f>'正味財産増減　貸借対照表　収支計算書(月次)'!AO50</f>
        <v>0</v>
      </c>
      <c r="AS50" s="11">
        <f>'正味財産増減　貸借対照表　収支計算書(月次)'!AP50</f>
        <v>0</v>
      </c>
      <c r="AT50" s="11">
        <f>'正味財産増減　貸借対照表　収支計算書(月次)'!AQ50</f>
        <v>0</v>
      </c>
      <c r="AU50" s="11">
        <f>'正味財産増減　貸借対照表　収支計算書(月次)'!AR50</f>
        <v>0</v>
      </c>
      <c r="AV50" s="11">
        <f>'正味財産増減　貸借対照表　収支計算書(月次)'!AS50</f>
        <v>0</v>
      </c>
      <c r="AW50" s="11">
        <f>'正味財産増減　貸借対照表　収支計算書(月次)'!AT50</f>
        <v>0</v>
      </c>
      <c r="AX50" s="11">
        <f>'正味財産増減　貸借対照表　収支計算書(月次)'!AU50</f>
        <v>0</v>
      </c>
      <c r="AY50" s="11">
        <f>'正味財産増減　貸借対照表　収支計算書(月次)'!AV50</f>
        <v>0</v>
      </c>
      <c r="AZ50" s="11">
        <f>'正味財産増減　貸借対照表　収支計算書(月次)'!AW50</f>
        <v>0</v>
      </c>
      <c r="BA50" s="133">
        <f t="shared" si="14"/>
        <v>0</v>
      </c>
      <c r="BB50" s="11">
        <f>'正味財産増減　貸借対照表　収支計算書(月次)'!AX50</f>
        <v>0</v>
      </c>
      <c r="BC50" s="11">
        <f>'正味財産増減　貸借対照表　収支計算書(月次)'!AY50</f>
        <v>0</v>
      </c>
      <c r="BD50" s="11">
        <f>'正味財産増減　貸借対照表　収支計算書(月次)'!AZ50</f>
        <v>0</v>
      </c>
      <c r="BE50" s="11">
        <f>'正味財産増減　貸借対照表　収支計算書(月次)'!BA50</f>
        <v>0</v>
      </c>
      <c r="BF50" s="11">
        <f>'正味財産増減　貸借対照表　収支計算書(月次)'!BB50</f>
        <v>0</v>
      </c>
      <c r="BG50" s="11">
        <f>'正味財産増減　貸借対照表　収支計算書(月次)'!BC50</f>
        <v>0</v>
      </c>
      <c r="BH50" s="11">
        <f>'正味財産増減　貸借対照表　収支計算書(月次)'!BD50</f>
        <v>0</v>
      </c>
      <c r="BI50" s="11">
        <f>'正味財産増減　貸借対照表　収支計算書(月次)'!BE50</f>
        <v>0</v>
      </c>
      <c r="BJ50" s="11">
        <f>'正味財産増減　貸借対照表　収支計算書(月次)'!BF50</f>
        <v>0</v>
      </c>
      <c r="BK50" s="11">
        <f>'正味財産増減　貸借対照表　収支計算書(月次)'!BG50</f>
        <v>0</v>
      </c>
      <c r="BL50" s="11">
        <f>'正味財産増減　貸借対照表　収支計算書(月次)'!BH50</f>
        <v>0</v>
      </c>
      <c r="BM50" s="11">
        <f>'正味財産増減　貸借対照表　収支計算書(月次)'!BI50</f>
        <v>0</v>
      </c>
      <c r="BN50" s="133">
        <f t="shared" si="15"/>
        <v>0</v>
      </c>
    </row>
    <row r="51" spans="1:66" ht="15.9" customHeight="1" x14ac:dyDescent="0.2">
      <c r="A51" s="13" t="s">
        <v>19</v>
      </c>
      <c r="B51" s="11">
        <f>'正味財産増減　貸借対照表　収支計算書(月次)'!B51</f>
        <v>0</v>
      </c>
      <c r="C51" s="11">
        <f>'正味財産増減　貸借対照表　収支計算書(月次)'!C51</f>
        <v>0</v>
      </c>
      <c r="D51" s="11">
        <f>'正味財産増減　貸借対照表　収支計算書(月次)'!D51</f>
        <v>0</v>
      </c>
      <c r="E51" s="11">
        <f>'正味財産増減　貸借対照表　収支計算書(月次)'!E51</f>
        <v>0</v>
      </c>
      <c r="F51" s="11">
        <f>'正味財産増減　貸借対照表　収支計算書(月次)'!F51</f>
        <v>0</v>
      </c>
      <c r="G51" s="11">
        <f>'正味財産増減　貸借対照表　収支計算書(月次)'!G51</f>
        <v>0</v>
      </c>
      <c r="H51" s="11">
        <f>'正味財産増減　貸借対照表　収支計算書(月次)'!H51</f>
        <v>0</v>
      </c>
      <c r="I51" s="11">
        <f>'正味財産増減　貸借対照表　収支計算書(月次)'!I51</f>
        <v>0</v>
      </c>
      <c r="J51" s="11">
        <f>'正味財産増減　貸借対照表　収支計算書(月次)'!J51</f>
        <v>0</v>
      </c>
      <c r="K51" s="11">
        <f>'正味財産増減　貸借対照表　収支計算書(月次)'!K51</f>
        <v>0</v>
      </c>
      <c r="L51" s="11">
        <f>'正味財産増減　貸借対照表　収支計算書(月次)'!L51</f>
        <v>0</v>
      </c>
      <c r="M51" s="11">
        <f>'正味財産増減　貸借対照表　収支計算書(月次)'!M51</f>
        <v>0</v>
      </c>
      <c r="N51" s="133">
        <f t="shared" si="11"/>
        <v>0</v>
      </c>
      <c r="O51" s="11">
        <f>'正味財産増減　貸借対照表　収支計算書(月次)'!N51</f>
        <v>0</v>
      </c>
      <c r="P51" s="11">
        <f>'正味財産増減　貸借対照表　収支計算書(月次)'!O51</f>
        <v>0</v>
      </c>
      <c r="Q51" s="11">
        <f>'正味財産増減　貸借対照表　収支計算書(月次)'!P51</f>
        <v>0</v>
      </c>
      <c r="R51" s="11">
        <f>'正味財産増減　貸借対照表　収支計算書(月次)'!Q51</f>
        <v>0</v>
      </c>
      <c r="S51" s="11">
        <f>'正味財産増減　貸借対照表　収支計算書(月次)'!R51</f>
        <v>0</v>
      </c>
      <c r="T51" s="11">
        <f>'正味財産増減　貸借対照表　収支計算書(月次)'!S51</f>
        <v>0</v>
      </c>
      <c r="U51" s="11">
        <f>'正味財産増減　貸借対照表　収支計算書(月次)'!T51</f>
        <v>0</v>
      </c>
      <c r="V51" s="11">
        <f>'正味財産増減　貸借対照表　収支計算書(月次)'!U51</f>
        <v>0</v>
      </c>
      <c r="W51" s="11">
        <f>'正味財産増減　貸借対照表　収支計算書(月次)'!V51</f>
        <v>0</v>
      </c>
      <c r="X51" s="11">
        <f>'正味財産増減　貸借対照表　収支計算書(月次)'!W51</f>
        <v>0</v>
      </c>
      <c r="Y51" s="11">
        <f>'正味財産増減　貸借対照表　収支計算書(月次)'!X51</f>
        <v>0</v>
      </c>
      <c r="Z51" s="11">
        <f>'正味財産増減　貸借対照表　収支計算書(月次)'!Y51</f>
        <v>0</v>
      </c>
      <c r="AA51" s="133">
        <f t="shared" si="12"/>
        <v>0</v>
      </c>
      <c r="AB51" s="11">
        <f>'正味財産増減　貸借対照表　収支計算書(月次)'!Z51</f>
        <v>0</v>
      </c>
      <c r="AC51" s="11">
        <f>'正味財産増減　貸借対照表　収支計算書(月次)'!AA51</f>
        <v>0</v>
      </c>
      <c r="AD51" s="11">
        <f>'正味財産増減　貸借対照表　収支計算書(月次)'!AB51</f>
        <v>0</v>
      </c>
      <c r="AE51" s="11">
        <f>'正味財産増減　貸借対照表　収支計算書(月次)'!AC51</f>
        <v>0</v>
      </c>
      <c r="AF51" s="11">
        <f>'正味財産増減　貸借対照表　収支計算書(月次)'!AD51</f>
        <v>0</v>
      </c>
      <c r="AG51" s="11">
        <f>'正味財産増減　貸借対照表　収支計算書(月次)'!AE51</f>
        <v>0</v>
      </c>
      <c r="AH51" s="11">
        <f>'正味財産増減　貸借対照表　収支計算書(月次)'!AF51</f>
        <v>0</v>
      </c>
      <c r="AI51" s="11">
        <f>'正味財産増減　貸借対照表　収支計算書(月次)'!AG51</f>
        <v>0</v>
      </c>
      <c r="AJ51" s="11">
        <f>'正味財産増減　貸借対照表　収支計算書(月次)'!AH51</f>
        <v>0</v>
      </c>
      <c r="AK51" s="11">
        <f>'正味財産増減　貸借対照表　収支計算書(月次)'!AI51</f>
        <v>0</v>
      </c>
      <c r="AL51" s="11">
        <f>'正味財産増減　貸借対照表　収支計算書(月次)'!AJ51</f>
        <v>0</v>
      </c>
      <c r="AM51" s="11">
        <f>'正味財産増減　貸借対照表　収支計算書(月次)'!AK51</f>
        <v>0</v>
      </c>
      <c r="AN51" s="133">
        <f t="shared" si="13"/>
        <v>0</v>
      </c>
      <c r="AO51" s="11">
        <f>'正味財産増減　貸借対照表　収支計算書(月次)'!AL51</f>
        <v>0</v>
      </c>
      <c r="AP51" s="11">
        <f>'正味財産増減　貸借対照表　収支計算書(月次)'!AM51</f>
        <v>0</v>
      </c>
      <c r="AQ51" s="11">
        <f>'正味財産増減　貸借対照表　収支計算書(月次)'!AN51</f>
        <v>0</v>
      </c>
      <c r="AR51" s="11">
        <f>'正味財産増減　貸借対照表　収支計算書(月次)'!AO51</f>
        <v>0</v>
      </c>
      <c r="AS51" s="11">
        <f>'正味財産増減　貸借対照表　収支計算書(月次)'!AP51</f>
        <v>0</v>
      </c>
      <c r="AT51" s="11">
        <f>'正味財産増減　貸借対照表　収支計算書(月次)'!AQ51</f>
        <v>0</v>
      </c>
      <c r="AU51" s="11">
        <f>'正味財産増減　貸借対照表　収支計算書(月次)'!AR51</f>
        <v>0</v>
      </c>
      <c r="AV51" s="11">
        <f>'正味財産増減　貸借対照表　収支計算書(月次)'!AS51</f>
        <v>0</v>
      </c>
      <c r="AW51" s="11">
        <f>'正味財産増減　貸借対照表　収支計算書(月次)'!AT51</f>
        <v>0</v>
      </c>
      <c r="AX51" s="11">
        <f>'正味財産増減　貸借対照表　収支計算書(月次)'!AU51</f>
        <v>0</v>
      </c>
      <c r="AY51" s="11">
        <f>'正味財産増減　貸借対照表　収支計算書(月次)'!AV51</f>
        <v>0</v>
      </c>
      <c r="AZ51" s="11">
        <f>'正味財産増減　貸借対照表　収支計算書(月次)'!AW51</f>
        <v>0</v>
      </c>
      <c r="BA51" s="133">
        <f t="shared" si="14"/>
        <v>0</v>
      </c>
      <c r="BB51" s="11">
        <f>'正味財産増減　貸借対照表　収支計算書(月次)'!AX51</f>
        <v>0</v>
      </c>
      <c r="BC51" s="11">
        <f>'正味財産増減　貸借対照表　収支計算書(月次)'!AY51</f>
        <v>0</v>
      </c>
      <c r="BD51" s="11">
        <f>'正味財産増減　貸借対照表　収支計算書(月次)'!AZ51</f>
        <v>0</v>
      </c>
      <c r="BE51" s="11">
        <f>'正味財産増減　貸借対照表　収支計算書(月次)'!BA51</f>
        <v>0</v>
      </c>
      <c r="BF51" s="11">
        <f>'正味財産増減　貸借対照表　収支計算書(月次)'!BB51</f>
        <v>0</v>
      </c>
      <c r="BG51" s="11">
        <f>'正味財産増減　貸借対照表　収支計算書(月次)'!BC51</f>
        <v>0</v>
      </c>
      <c r="BH51" s="11">
        <f>'正味財産増減　貸借対照表　収支計算書(月次)'!BD51</f>
        <v>0</v>
      </c>
      <c r="BI51" s="11">
        <f>'正味財産増減　貸借対照表　収支計算書(月次)'!BE51</f>
        <v>0</v>
      </c>
      <c r="BJ51" s="11">
        <f>'正味財産増減　貸借対照表　収支計算書(月次)'!BF51</f>
        <v>0</v>
      </c>
      <c r="BK51" s="11">
        <f>'正味財産増減　貸借対照表　収支計算書(月次)'!BG51</f>
        <v>0</v>
      </c>
      <c r="BL51" s="11">
        <f>'正味財産増減　貸借対照表　収支計算書(月次)'!BH51</f>
        <v>0</v>
      </c>
      <c r="BM51" s="11">
        <f>'正味財産増減　貸借対照表　収支計算書(月次)'!BI51</f>
        <v>0</v>
      </c>
      <c r="BN51" s="133">
        <f t="shared" si="15"/>
        <v>0</v>
      </c>
    </row>
    <row r="52" spans="1:66" ht="15.9" customHeight="1" x14ac:dyDescent="0.2">
      <c r="A52" s="9" t="s">
        <v>20</v>
      </c>
      <c r="B52" s="16">
        <f t="shared" ref="B52:M52" si="26">B19+B35</f>
        <v>3000</v>
      </c>
      <c r="C52" s="16">
        <f t="shared" si="26"/>
        <v>3000</v>
      </c>
      <c r="D52" s="16">
        <f t="shared" si="26"/>
        <v>3000</v>
      </c>
      <c r="E52" s="16">
        <f t="shared" si="26"/>
        <v>3000</v>
      </c>
      <c r="F52" s="16">
        <f t="shared" si="26"/>
        <v>3000</v>
      </c>
      <c r="G52" s="16">
        <f t="shared" si="26"/>
        <v>3000</v>
      </c>
      <c r="H52" s="16">
        <f t="shared" si="26"/>
        <v>278000</v>
      </c>
      <c r="I52" s="16">
        <f t="shared" si="26"/>
        <v>28000</v>
      </c>
      <c r="J52" s="16">
        <f t="shared" si="26"/>
        <v>28000</v>
      </c>
      <c r="K52" s="16">
        <f t="shared" si="26"/>
        <v>28000</v>
      </c>
      <c r="L52" s="16">
        <f t="shared" si="26"/>
        <v>28000</v>
      </c>
      <c r="M52" s="16">
        <f t="shared" si="26"/>
        <v>28000</v>
      </c>
      <c r="N52" s="134">
        <f t="shared" si="11"/>
        <v>436000</v>
      </c>
      <c r="O52" s="16">
        <f t="shared" ref="O52:Z52" si="27">O19+O35</f>
        <v>28000</v>
      </c>
      <c r="P52" s="16">
        <f t="shared" si="27"/>
        <v>193000</v>
      </c>
      <c r="Q52" s="16">
        <f t="shared" si="27"/>
        <v>28000</v>
      </c>
      <c r="R52" s="16">
        <f t="shared" si="27"/>
        <v>28000</v>
      </c>
      <c r="S52" s="16">
        <f t="shared" si="27"/>
        <v>28000</v>
      </c>
      <c r="T52" s="16">
        <f t="shared" si="27"/>
        <v>28000</v>
      </c>
      <c r="U52" s="16">
        <f t="shared" si="27"/>
        <v>28000</v>
      </c>
      <c r="V52" s="16">
        <f t="shared" si="27"/>
        <v>28000</v>
      </c>
      <c r="W52" s="16">
        <f t="shared" si="27"/>
        <v>28000</v>
      </c>
      <c r="X52" s="16">
        <f t="shared" si="27"/>
        <v>28000</v>
      </c>
      <c r="Y52" s="16">
        <f t="shared" si="27"/>
        <v>28000</v>
      </c>
      <c r="Z52" s="16">
        <f t="shared" si="27"/>
        <v>28000</v>
      </c>
      <c r="AA52" s="134">
        <f t="shared" si="12"/>
        <v>501000</v>
      </c>
      <c r="AB52" s="16">
        <f t="shared" ref="AB52:AM52" si="28">AB19+AB35</f>
        <v>28000</v>
      </c>
      <c r="AC52" s="16">
        <f t="shared" si="28"/>
        <v>193000</v>
      </c>
      <c r="AD52" s="16">
        <f t="shared" si="28"/>
        <v>28000</v>
      </c>
      <c r="AE52" s="16">
        <f t="shared" si="28"/>
        <v>28000</v>
      </c>
      <c r="AF52" s="16">
        <f t="shared" si="28"/>
        <v>28000</v>
      </c>
      <c r="AG52" s="16">
        <f t="shared" si="28"/>
        <v>28000</v>
      </c>
      <c r="AH52" s="16">
        <f t="shared" si="28"/>
        <v>28000</v>
      </c>
      <c r="AI52" s="16">
        <f t="shared" si="28"/>
        <v>28000</v>
      </c>
      <c r="AJ52" s="16">
        <f t="shared" si="28"/>
        <v>28000</v>
      </c>
      <c r="AK52" s="16">
        <f t="shared" si="28"/>
        <v>28000</v>
      </c>
      <c r="AL52" s="16">
        <f t="shared" si="28"/>
        <v>28000</v>
      </c>
      <c r="AM52" s="16">
        <f t="shared" si="28"/>
        <v>28000</v>
      </c>
      <c r="AN52" s="134">
        <f t="shared" si="13"/>
        <v>501000</v>
      </c>
      <c r="AO52" s="16">
        <f t="shared" ref="AO52:AZ52" si="29">AO19+AO35</f>
        <v>28000</v>
      </c>
      <c r="AP52" s="16">
        <f t="shared" si="29"/>
        <v>193000</v>
      </c>
      <c r="AQ52" s="16">
        <f t="shared" si="29"/>
        <v>28000</v>
      </c>
      <c r="AR52" s="16">
        <f t="shared" si="29"/>
        <v>28000</v>
      </c>
      <c r="AS52" s="16">
        <f t="shared" si="29"/>
        <v>28000</v>
      </c>
      <c r="AT52" s="16">
        <f t="shared" si="29"/>
        <v>28000</v>
      </c>
      <c r="AU52" s="16">
        <f t="shared" si="29"/>
        <v>28000</v>
      </c>
      <c r="AV52" s="16">
        <f t="shared" si="29"/>
        <v>28000</v>
      </c>
      <c r="AW52" s="16">
        <f t="shared" si="29"/>
        <v>28000</v>
      </c>
      <c r="AX52" s="16">
        <f t="shared" si="29"/>
        <v>28000</v>
      </c>
      <c r="AY52" s="16">
        <f t="shared" si="29"/>
        <v>28000</v>
      </c>
      <c r="AZ52" s="16">
        <f t="shared" si="29"/>
        <v>28000</v>
      </c>
      <c r="BA52" s="134">
        <f t="shared" si="14"/>
        <v>501000</v>
      </c>
      <c r="BB52" s="16">
        <f t="shared" ref="BB52:BM52" si="30">BB19+BB35</f>
        <v>28000</v>
      </c>
      <c r="BC52" s="16">
        <f t="shared" si="30"/>
        <v>193000</v>
      </c>
      <c r="BD52" s="16">
        <f t="shared" si="30"/>
        <v>28000</v>
      </c>
      <c r="BE52" s="16">
        <f t="shared" si="30"/>
        <v>28000</v>
      </c>
      <c r="BF52" s="16">
        <f t="shared" si="30"/>
        <v>28000</v>
      </c>
      <c r="BG52" s="16">
        <f t="shared" si="30"/>
        <v>28000</v>
      </c>
      <c r="BH52" s="16">
        <f t="shared" si="30"/>
        <v>28000</v>
      </c>
      <c r="BI52" s="16">
        <f t="shared" si="30"/>
        <v>28000</v>
      </c>
      <c r="BJ52" s="16">
        <f t="shared" si="30"/>
        <v>28000</v>
      </c>
      <c r="BK52" s="16">
        <f t="shared" si="30"/>
        <v>28000</v>
      </c>
      <c r="BL52" s="16">
        <f t="shared" si="30"/>
        <v>28000</v>
      </c>
      <c r="BM52" s="16">
        <f t="shared" si="30"/>
        <v>28000</v>
      </c>
      <c r="BN52" s="134">
        <f t="shared" si="15"/>
        <v>501000</v>
      </c>
    </row>
    <row r="53" spans="1:66" ht="15.9" customHeight="1" x14ac:dyDescent="0.2">
      <c r="A53" s="9" t="s">
        <v>21</v>
      </c>
      <c r="B53" s="16">
        <f t="shared" ref="B53:M53" si="31">B17-B52</f>
        <v>-3000</v>
      </c>
      <c r="C53" s="16">
        <f t="shared" si="31"/>
        <v>-3000</v>
      </c>
      <c r="D53" s="16">
        <f t="shared" si="31"/>
        <v>-3000</v>
      </c>
      <c r="E53" s="16">
        <f t="shared" si="31"/>
        <v>-3000</v>
      </c>
      <c r="F53" s="16">
        <f t="shared" si="31"/>
        <v>-3000</v>
      </c>
      <c r="G53" s="16">
        <f t="shared" si="31"/>
        <v>-3000</v>
      </c>
      <c r="H53" s="16">
        <f t="shared" si="31"/>
        <v>-263000</v>
      </c>
      <c r="I53" s="16">
        <f t="shared" si="31"/>
        <v>-13000</v>
      </c>
      <c r="J53" s="16">
        <f t="shared" si="31"/>
        <v>-13000</v>
      </c>
      <c r="K53" s="16">
        <f t="shared" si="31"/>
        <v>-13000</v>
      </c>
      <c r="L53" s="16">
        <f t="shared" si="31"/>
        <v>-13000</v>
      </c>
      <c r="M53" s="16">
        <f t="shared" si="31"/>
        <v>-13000</v>
      </c>
      <c r="N53" s="134">
        <f t="shared" si="11"/>
        <v>-346000</v>
      </c>
      <c r="O53" s="16">
        <f t="shared" ref="O53:Z53" si="32">O17-O52</f>
        <v>-500</v>
      </c>
      <c r="P53" s="16">
        <f t="shared" si="32"/>
        <v>-165500</v>
      </c>
      <c r="Q53" s="16">
        <f t="shared" si="32"/>
        <v>-500</v>
      </c>
      <c r="R53" s="16">
        <f t="shared" si="32"/>
        <v>-500</v>
      </c>
      <c r="S53" s="16">
        <f t="shared" si="32"/>
        <v>-500</v>
      </c>
      <c r="T53" s="16">
        <f t="shared" si="32"/>
        <v>-500</v>
      </c>
      <c r="U53" s="16">
        <f t="shared" si="32"/>
        <v>-500</v>
      </c>
      <c r="V53" s="16">
        <f t="shared" si="32"/>
        <v>-500</v>
      </c>
      <c r="W53" s="16">
        <f t="shared" si="32"/>
        <v>-500</v>
      </c>
      <c r="X53" s="16">
        <f t="shared" si="32"/>
        <v>-500</v>
      </c>
      <c r="Y53" s="16">
        <f t="shared" si="32"/>
        <v>-500</v>
      </c>
      <c r="Z53" s="16">
        <f t="shared" si="32"/>
        <v>-500</v>
      </c>
      <c r="AA53" s="134">
        <f t="shared" si="12"/>
        <v>-171000</v>
      </c>
      <c r="AB53" s="16">
        <f t="shared" ref="AB53:AM53" si="33">AB17-AB52</f>
        <v>12000</v>
      </c>
      <c r="AC53" s="16">
        <f t="shared" si="33"/>
        <v>-153000</v>
      </c>
      <c r="AD53" s="16">
        <f t="shared" si="33"/>
        <v>12000</v>
      </c>
      <c r="AE53" s="16">
        <f t="shared" si="33"/>
        <v>12000</v>
      </c>
      <c r="AF53" s="16">
        <f t="shared" si="33"/>
        <v>12000</v>
      </c>
      <c r="AG53" s="16">
        <f t="shared" si="33"/>
        <v>12000</v>
      </c>
      <c r="AH53" s="16">
        <f t="shared" si="33"/>
        <v>12000</v>
      </c>
      <c r="AI53" s="16">
        <f t="shared" si="33"/>
        <v>12000</v>
      </c>
      <c r="AJ53" s="16">
        <f t="shared" si="33"/>
        <v>12000</v>
      </c>
      <c r="AK53" s="16">
        <f t="shared" si="33"/>
        <v>12000</v>
      </c>
      <c r="AL53" s="16">
        <f t="shared" si="33"/>
        <v>12000</v>
      </c>
      <c r="AM53" s="16">
        <f t="shared" si="33"/>
        <v>12000</v>
      </c>
      <c r="AN53" s="134">
        <f t="shared" si="13"/>
        <v>-21000</v>
      </c>
      <c r="AO53" s="16">
        <f t="shared" ref="AO53:AZ53" si="34">AO17-AO52</f>
        <v>12000</v>
      </c>
      <c r="AP53" s="16">
        <f t="shared" si="34"/>
        <v>-153000</v>
      </c>
      <c r="AQ53" s="16">
        <f t="shared" si="34"/>
        <v>12000</v>
      </c>
      <c r="AR53" s="16">
        <f t="shared" si="34"/>
        <v>12000</v>
      </c>
      <c r="AS53" s="16">
        <f t="shared" si="34"/>
        <v>12000</v>
      </c>
      <c r="AT53" s="16">
        <f t="shared" si="34"/>
        <v>12000</v>
      </c>
      <c r="AU53" s="16">
        <f t="shared" si="34"/>
        <v>12000</v>
      </c>
      <c r="AV53" s="16">
        <f t="shared" si="34"/>
        <v>12000</v>
      </c>
      <c r="AW53" s="16">
        <f t="shared" si="34"/>
        <v>12000</v>
      </c>
      <c r="AX53" s="16">
        <f t="shared" si="34"/>
        <v>12000</v>
      </c>
      <c r="AY53" s="16">
        <f t="shared" si="34"/>
        <v>12000</v>
      </c>
      <c r="AZ53" s="16">
        <f t="shared" si="34"/>
        <v>12000</v>
      </c>
      <c r="BA53" s="134">
        <f t="shared" si="14"/>
        <v>-21000</v>
      </c>
      <c r="BB53" s="16">
        <f t="shared" ref="BB53:BM53" si="35">BB17-BB52</f>
        <v>12000</v>
      </c>
      <c r="BC53" s="16">
        <f t="shared" si="35"/>
        <v>-153000</v>
      </c>
      <c r="BD53" s="16">
        <f t="shared" si="35"/>
        <v>12000</v>
      </c>
      <c r="BE53" s="16">
        <f t="shared" si="35"/>
        <v>12000</v>
      </c>
      <c r="BF53" s="16">
        <f t="shared" si="35"/>
        <v>12000</v>
      </c>
      <c r="BG53" s="16">
        <f t="shared" si="35"/>
        <v>12000</v>
      </c>
      <c r="BH53" s="16">
        <f t="shared" si="35"/>
        <v>12000</v>
      </c>
      <c r="BI53" s="16">
        <f t="shared" si="35"/>
        <v>12000</v>
      </c>
      <c r="BJ53" s="16">
        <f t="shared" si="35"/>
        <v>12000</v>
      </c>
      <c r="BK53" s="16">
        <f t="shared" si="35"/>
        <v>12000</v>
      </c>
      <c r="BL53" s="16">
        <f t="shared" si="35"/>
        <v>12000</v>
      </c>
      <c r="BM53" s="16">
        <f t="shared" si="35"/>
        <v>12000</v>
      </c>
      <c r="BN53" s="134">
        <f t="shared" si="15"/>
        <v>-21000</v>
      </c>
    </row>
    <row r="54" spans="1:66" ht="15.9" customHeight="1" x14ac:dyDescent="0.2">
      <c r="A54" s="9" t="s">
        <v>22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34">
        <f t="shared" si="11"/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34">
        <f t="shared" si="12"/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34">
        <f t="shared" si="13"/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34">
        <f t="shared" si="14"/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34">
        <f t="shared" si="15"/>
        <v>0</v>
      </c>
    </row>
    <row r="55" spans="1:66" ht="15.9" customHeight="1" x14ac:dyDescent="0.2">
      <c r="A55" s="10" t="s">
        <v>23</v>
      </c>
      <c r="B55" s="18">
        <f t="shared" ref="B55:M55" si="36">B53</f>
        <v>-3000</v>
      </c>
      <c r="C55" s="18">
        <f t="shared" si="36"/>
        <v>-3000</v>
      </c>
      <c r="D55" s="18">
        <f t="shared" si="36"/>
        <v>-3000</v>
      </c>
      <c r="E55" s="18">
        <f t="shared" si="36"/>
        <v>-3000</v>
      </c>
      <c r="F55" s="18">
        <f t="shared" si="36"/>
        <v>-3000</v>
      </c>
      <c r="G55" s="18">
        <f t="shared" si="36"/>
        <v>-3000</v>
      </c>
      <c r="H55" s="18">
        <f t="shared" si="36"/>
        <v>-263000</v>
      </c>
      <c r="I55" s="18">
        <f t="shared" si="36"/>
        <v>-13000</v>
      </c>
      <c r="J55" s="18">
        <f t="shared" si="36"/>
        <v>-13000</v>
      </c>
      <c r="K55" s="18">
        <f t="shared" si="36"/>
        <v>-13000</v>
      </c>
      <c r="L55" s="18">
        <f t="shared" si="36"/>
        <v>-13000</v>
      </c>
      <c r="M55" s="18">
        <f t="shared" si="36"/>
        <v>-13000</v>
      </c>
      <c r="N55" s="136">
        <f t="shared" si="11"/>
        <v>-346000</v>
      </c>
      <c r="O55" s="18">
        <f t="shared" ref="O55:Z55" si="37">O53</f>
        <v>-500</v>
      </c>
      <c r="P55" s="18">
        <f t="shared" si="37"/>
        <v>-165500</v>
      </c>
      <c r="Q55" s="18">
        <f t="shared" si="37"/>
        <v>-500</v>
      </c>
      <c r="R55" s="18">
        <f t="shared" si="37"/>
        <v>-500</v>
      </c>
      <c r="S55" s="18">
        <f t="shared" si="37"/>
        <v>-500</v>
      </c>
      <c r="T55" s="18">
        <f t="shared" si="37"/>
        <v>-500</v>
      </c>
      <c r="U55" s="18">
        <f t="shared" si="37"/>
        <v>-500</v>
      </c>
      <c r="V55" s="18">
        <f t="shared" si="37"/>
        <v>-500</v>
      </c>
      <c r="W55" s="18">
        <f t="shared" si="37"/>
        <v>-500</v>
      </c>
      <c r="X55" s="18">
        <f t="shared" si="37"/>
        <v>-500</v>
      </c>
      <c r="Y55" s="18">
        <f t="shared" si="37"/>
        <v>-500</v>
      </c>
      <c r="Z55" s="18">
        <f t="shared" si="37"/>
        <v>-500</v>
      </c>
      <c r="AA55" s="136">
        <f t="shared" si="12"/>
        <v>-171000</v>
      </c>
      <c r="AB55" s="18">
        <f t="shared" ref="AB55:AM55" si="38">AB53</f>
        <v>12000</v>
      </c>
      <c r="AC55" s="18">
        <f t="shared" si="38"/>
        <v>-153000</v>
      </c>
      <c r="AD55" s="18">
        <f t="shared" si="38"/>
        <v>12000</v>
      </c>
      <c r="AE55" s="18">
        <f t="shared" si="38"/>
        <v>12000</v>
      </c>
      <c r="AF55" s="18">
        <f t="shared" si="38"/>
        <v>12000</v>
      </c>
      <c r="AG55" s="18">
        <f t="shared" si="38"/>
        <v>12000</v>
      </c>
      <c r="AH55" s="18">
        <f t="shared" si="38"/>
        <v>12000</v>
      </c>
      <c r="AI55" s="18">
        <f t="shared" si="38"/>
        <v>12000</v>
      </c>
      <c r="AJ55" s="18">
        <f t="shared" si="38"/>
        <v>12000</v>
      </c>
      <c r="AK55" s="18">
        <f t="shared" si="38"/>
        <v>12000</v>
      </c>
      <c r="AL55" s="18">
        <f t="shared" si="38"/>
        <v>12000</v>
      </c>
      <c r="AM55" s="18">
        <f t="shared" si="38"/>
        <v>12000</v>
      </c>
      <c r="AN55" s="136">
        <f t="shared" si="13"/>
        <v>-21000</v>
      </c>
      <c r="AO55" s="18">
        <f t="shared" ref="AO55:AZ55" si="39">AO53</f>
        <v>12000</v>
      </c>
      <c r="AP55" s="18">
        <f t="shared" si="39"/>
        <v>-153000</v>
      </c>
      <c r="AQ55" s="18">
        <f t="shared" si="39"/>
        <v>12000</v>
      </c>
      <c r="AR55" s="18">
        <f t="shared" si="39"/>
        <v>12000</v>
      </c>
      <c r="AS55" s="18">
        <f t="shared" si="39"/>
        <v>12000</v>
      </c>
      <c r="AT55" s="18">
        <f t="shared" si="39"/>
        <v>12000</v>
      </c>
      <c r="AU55" s="18">
        <f t="shared" si="39"/>
        <v>12000</v>
      </c>
      <c r="AV55" s="18">
        <f t="shared" si="39"/>
        <v>12000</v>
      </c>
      <c r="AW55" s="18">
        <f t="shared" si="39"/>
        <v>12000</v>
      </c>
      <c r="AX55" s="18">
        <f t="shared" si="39"/>
        <v>12000</v>
      </c>
      <c r="AY55" s="18">
        <f t="shared" si="39"/>
        <v>12000</v>
      </c>
      <c r="AZ55" s="18">
        <f t="shared" si="39"/>
        <v>12000</v>
      </c>
      <c r="BA55" s="136">
        <f t="shared" si="14"/>
        <v>-21000</v>
      </c>
      <c r="BB55" s="18">
        <f t="shared" ref="BB55:BM55" si="40">BB53</f>
        <v>12000</v>
      </c>
      <c r="BC55" s="18">
        <f t="shared" si="40"/>
        <v>-153000</v>
      </c>
      <c r="BD55" s="18">
        <f t="shared" si="40"/>
        <v>12000</v>
      </c>
      <c r="BE55" s="18">
        <f t="shared" si="40"/>
        <v>12000</v>
      </c>
      <c r="BF55" s="18">
        <f t="shared" si="40"/>
        <v>12000</v>
      </c>
      <c r="BG55" s="18">
        <f t="shared" si="40"/>
        <v>12000</v>
      </c>
      <c r="BH55" s="18">
        <f t="shared" si="40"/>
        <v>12000</v>
      </c>
      <c r="BI55" s="18">
        <f t="shared" si="40"/>
        <v>12000</v>
      </c>
      <c r="BJ55" s="18">
        <f t="shared" si="40"/>
        <v>12000</v>
      </c>
      <c r="BK55" s="18">
        <f t="shared" si="40"/>
        <v>12000</v>
      </c>
      <c r="BL55" s="18">
        <f t="shared" si="40"/>
        <v>12000</v>
      </c>
      <c r="BM55" s="18">
        <f t="shared" si="40"/>
        <v>12000</v>
      </c>
      <c r="BN55" s="136">
        <f t="shared" si="15"/>
        <v>-21000</v>
      </c>
    </row>
    <row r="56" spans="1:66" ht="15.9" customHeight="1" x14ac:dyDescent="0.2">
      <c r="A56" s="19" t="s">
        <v>24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3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135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13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135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135"/>
    </row>
    <row r="57" spans="1:66" ht="15.9" customHeight="1" x14ac:dyDescent="0.2">
      <c r="A57" s="7" t="s">
        <v>25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3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35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135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135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135"/>
    </row>
    <row r="58" spans="1:66" ht="15.9" customHeight="1" x14ac:dyDescent="0.2">
      <c r="A58" s="9" t="s">
        <v>26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37">
        <f>SUM(B58:M58)</f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37">
        <f>SUM(O58:Z58)</f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37">
        <f>SUM(AB58:AM58)</f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37">
        <f>SUM(AO58:AZ58)</f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37">
        <f>SUM(BB58:BM58)</f>
        <v>0</v>
      </c>
    </row>
    <row r="59" spans="1:66" ht="15.9" customHeight="1" x14ac:dyDescent="0.2">
      <c r="A59" s="7" t="s">
        <v>27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35">
        <f>SUM(B59:M59)</f>
        <v>0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135">
        <f>SUM(O59:Z59)</f>
        <v>0</v>
      </c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135">
        <f>SUM(AB59:AM59)</f>
        <v>0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135">
        <f>SUM(AO59:AZ59)</f>
        <v>0</v>
      </c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135">
        <f>SUM(BB59:BM59)</f>
        <v>0</v>
      </c>
    </row>
    <row r="60" spans="1:66" ht="15.9" customHeight="1" x14ac:dyDescent="0.2">
      <c r="A60" s="9" t="s">
        <v>28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34">
        <f>SUM(B60:M60)</f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34">
        <f>SUM(O60:Z60)</f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34">
        <f>SUM(AB60:AM60)</f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34">
        <f>SUM(AO60:AZ60)</f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34">
        <f>SUM(BB60:BM60)</f>
        <v>0</v>
      </c>
    </row>
    <row r="61" spans="1:66" ht="15.9" customHeight="1" x14ac:dyDescent="0.2">
      <c r="A61" s="10" t="s">
        <v>29</v>
      </c>
      <c r="B61" s="16">
        <f t="shared" ref="B61:M61" si="41">B58+B60</f>
        <v>0</v>
      </c>
      <c r="C61" s="16">
        <f t="shared" si="41"/>
        <v>0</v>
      </c>
      <c r="D61" s="16">
        <f t="shared" si="41"/>
        <v>0</v>
      </c>
      <c r="E61" s="16">
        <f t="shared" si="41"/>
        <v>0</v>
      </c>
      <c r="F61" s="16">
        <f t="shared" si="41"/>
        <v>0</v>
      </c>
      <c r="G61" s="16">
        <f t="shared" si="41"/>
        <v>0</v>
      </c>
      <c r="H61" s="16">
        <f t="shared" si="41"/>
        <v>0</v>
      </c>
      <c r="I61" s="16">
        <f t="shared" si="41"/>
        <v>0</v>
      </c>
      <c r="J61" s="16">
        <f t="shared" si="41"/>
        <v>0</v>
      </c>
      <c r="K61" s="16">
        <f t="shared" si="41"/>
        <v>0</v>
      </c>
      <c r="L61" s="16">
        <f t="shared" si="41"/>
        <v>0</v>
      </c>
      <c r="M61" s="16">
        <f t="shared" si="41"/>
        <v>0</v>
      </c>
      <c r="N61" s="134">
        <f>SUM(B61:M61)</f>
        <v>0</v>
      </c>
      <c r="O61" s="16">
        <f t="shared" ref="O61:Z61" si="42">O58+O60</f>
        <v>0</v>
      </c>
      <c r="P61" s="16">
        <f t="shared" si="42"/>
        <v>0</v>
      </c>
      <c r="Q61" s="16">
        <f t="shared" si="42"/>
        <v>0</v>
      </c>
      <c r="R61" s="16">
        <f t="shared" si="42"/>
        <v>0</v>
      </c>
      <c r="S61" s="16">
        <f t="shared" si="42"/>
        <v>0</v>
      </c>
      <c r="T61" s="16">
        <f t="shared" si="42"/>
        <v>0</v>
      </c>
      <c r="U61" s="16">
        <f t="shared" si="42"/>
        <v>0</v>
      </c>
      <c r="V61" s="16">
        <f t="shared" si="42"/>
        <v>0</v>
      </c>
      <c r="W61" s="16">
        <f t="shared" si="42"/>
        <v>0</v>
      </c>
      <c r="X61" s="16">
        <f t="shared" si="42"/>
        <v>0</v>
      </c>
      <c r="Y61" s="16">
        <f t="shared" si="42"/>
        <v>0</v>
      </c>
      <c r="Z61" s="16">
        <f t="shared" si="42"/>
        <v>0</v>
      </c>
      <c r="AA61" s="134">
        <f>SUM(O61:Z61)</f>
        <v>0</v>
      </c>
      <c r="AB61" s="16">
        <f t="shared" ref="AB61:AM61" si="43">AB58+AB60</f>
        <v>0</v>
      </c>
      <c r="AC61" s="16">
        <f t="shared" si="43"/>
        <v>0</v>
      </c>
      <c r="AD61" s="16">
        <f t="shared" si="43"/>
        <v>0</v>
      </c>
      <c r="AE61" s="16">
        <f t="shared" si="43"/>
        <v>0</v>
      </c>
      <c r="AF61" s="16">
        <f t="shared" si="43"/>
        <v>0</v>
      </c>
      <c r="AG61" s="16">
        <f t="shared" si="43"/>
        <v>0</v>
      </c>
      <c r="AH61" s="16">
        <f t="shared" si="43"/>
        <v>0</v>
      </c>
      <c r="AI61" s="16">
        <f t="shared" si="43"/>
        <v>0</v>
      </c>
      <c r="AJ61" s="16">
        <f t="shared" si="43"/>
        <v>0</v>
      </c>
      <c r="AK61" s="16">
        <f t="shared" si="43"/>
        <v>0</v>
      </c>
      <c r="AL61" s="16">
        <f t="shared" si="43"/>
        <v>0</v>
      </c>
      <c r="AM61" s="16">
        <f t="shared" si="43"/>
        <v>0</v>
      </c>
      <c r="AN61" s="134">
        <f>SUM(AB61:AM61)</f>
        <v>0</v>
      </c>
      <c r="AO61" s="16">
        <f t="shared" ref="AO61:AZ61" si="44">AO58+AO60</f>
        <v>0</v>
      </c>
      <c r="AP61" s="16">
        <f t="shared" si="44"/>
        <v>0</v>
      </c>
      <c r="AQ61" s="16">
        <f t="shared" si="44"/>
        <v>0</v>
      </c>
      <c r="AR61" s="16">
        <f t="shared" si="44"/>
        <v>0</v>
      </c>
      <c r="AS61" s="16">
        <f t="shared" si="44"/>
        <v>0</v>
      </c>
      <c r="AT61" s="16">
        <f t="shared" si="44"/>
        <v>0</v>
      </c>
      <c r="AU61" s="16">
        <f t="shared" si="44"/>
        <v>0</v>
      </c>
      <c r="AV61" s="16">
        <f t="shared" si="44"/>
        <v>0</v>
      </c>
      <c r="AW61" s="16">
        <f t="shared" si="44"/>
        <v>0</v>
      </c>
      <c r="AX61" s="16">
        <f t="shared" si="44"/>
        <v>0</v>
      </c>
      <c r="AY61" s="16">
        <f t="shared" si="44"/>
        <v>0</v>
      </c>
      <c r="AZ61" s="16">
        <f t="shared" si="44"/>
        <v>0</v>
      </c>
      <c r="BA61" s="134">
        <f>SUM(AO61:AZ61)</f>
        <v>0</v>
      </c>
      <c r="BB61" s="16">
        <f t="shared" ref="BB61:BM61" si="45">BB58+BB60</f>
        <v>0</v>
      </c>
      <c r="BC61" s="16">
        <f t="shared" si="45"/>
        <v>0</v>
      </c>
      <c r="BD61" s="16">
        <f t="shared" si="45"/>
        <v>0</v>
      </c>
      <c r="BE61" s="16">
        <f t="shared" si="45"/>
        <v>0</v>
      </c>
      <c r="BF61" s="16">
        <f t="shared" si="45"/>
        <v>0</v>
      </c>
      <c r="BG61" s="16">
        <f t="shared" si="45"/>
        <v>0</v>
      </c>
      <c r="BH61" s="16">
        <f t="shared" si="45"/>
        <v>0</v>
      </c>
      <c r="BI61" s="16">
        <f t="shared" si="45"/>
        <v>0</v>
      </c>
      <c r="BJ61" s="16">
        <f t="shared" si="45"/>
        <v>0</v>
      </c>
      <c r="BK61" s="16">
        <f t="shared" si="45"/>
        <v>0</v>
      </c>
      <c r="BL61" s="16">
        <f t="shared" si="45"/>
        <v>0</v>
      </c>
      <c r="BM61" s="16">
        <f t="shared" si="45"/>
        <v>0</v>
      </c>
      <c r="BN61" s="134">
        <f>SUM(BB61:BM61)</f>
        <v>0</v>
      </c>
    </row>
    <row r="62" spans="1:66" ht="15.9" customHeight="1" x14ac:dyDescent="0.2">
      <c r="A62" s="7" t="s">
        <v>30</v>
      </c>
      <c r="B62" s="16">
        <f t="shared" ref="B62:M62" si="46">B55+B61</f>
        <v>-3000</v>
      </c>
      <c r="C62" s="16">
        <f t="shared" si="46"/>
        <v>-3000</v>
      </c>
      <c r="D62" s="16">
        <f t="shared" si="46"/>
        <v>-3000</v>
      </c>
      <c r="E62" s="16">
        <f t="shared" si="46"/>
        <v>-3000</v>
      </c>
      <c r="F62" s="16">
        <f t="shared" si="46"/>
        <v>-3000</v>
      </c>
      <c r="G62" s="16">
        <f t="shared" si="46"/>
        <v>-3000</v>
      </c>
      <c r="H62" s="16">
        <f t="shared" si="46"/>
        <v>-263000</v>
      </c>
      <c r="I62" s="16">
        <f t="shared" si="46"/>
        <v>-13000</v>
      </c>
      <c r="J62" s="16">
        <f t="shared" si="46"/>
        <v>-13000</v>
      </c>
      <c r="K62" s="16">
        <f t="shared" si="46"/>
        <v>-13000</v>
      </c>
      <c r="L62" s="16">
        <f t="shared" si="46"/>
        <v>-13000</v>
      </c>
      <c r="M62" s="16">
        <f t="shared" si="46"/>
        <v>-13000</v>
      </c>
      <c r="N62" s="134">
        <f>SUM(B62:M62)</f>
        <v>-346000</v>
      </c>
      <c r="O62" s="16">
        <f t="shared" ref="O62:Z62" si="47">O55+O61</f>
        <v>-500</v>
      </c>
      <c r="P62" s="16">
        <f t="shared" si="47"/>
        <v>-165500</v>
      </c>
      <c r="Q62" s="16">
        <f t="shared" si="47"/>
        <v>-500</v>
      </c>
      <c r="R62" s="16">
        <f t="shared" si="47"/>
        <v>-500</v>
      </c>
      <c r="S62" s="16">
        <f t="shared" si="47"/>
        <v>-500</v>
      </c>
      <c r="T62" s="16">
        <f t="shared" si="47"/>
        <v>-500</v>
      </c>
      <c r="U62" s="16">
        <f t="shared" si="47"/>
        <v>-500</v>
      </c>
      <c r="V62" s="16">
        <f t="shared" si="47"/>
        <v>-500</v>
      </c>
      <c r="W62" s="16">
        <f t="shared" si="47"/>
        <v>-500</v>
      </c>
      <c r="X62" s="16">
        <f t="shared" si="47"/>
        <v>-500</v>
      </c>
      <c r="Y62" s="16">
        <f t="shared" si="47"/>
        <v>-500</v>
      </c>
      <c r="Z62" s="16">
        <f t="shared" si="47"/>
        <v>-500</v>
      </c>
      <c r="AA62" s="134">
        <f>SUM(O62:Z62)</f>
        <v>-171000</v>
      </c>
      <c r="AB62" s="16">
        <f t="shared" ref="AB62:AM62" si="48">AB55+AB61</f>
        <v>12000</v>
      </c>
      <c r="AC62" s="16">
        <f t="shared" si="48"/>
        <v>-153000</v>
      </c>
      <c r="AD62" s="16">
        <f t="shared" si="48"/>
        <v>12000</v>
      </c>
      <c r="AE62" s="16">
        <f t="shared" si="48"/>
        <v>12000</v>
      </c>
      <c r="AF62" s="16">
        <f t="shared" si="48"/>
        <v>12000</v>
      </c>
      <c r="AG62" s="16">
        <f t="shared" si="48"/>
        <v>12000</v>
      </c>
      <c r="AH62" s="16">
        <f t="shared" si="48"/>
        <v>12000</v>
      </c>
      <c r="AI62" s="16">
        <f t="shared" si="48"/>
        <v>12000</v>
      </c>
      <c r="AJ62" s="16">
        <f t="shared" si="48"/>
        <v>12000</v>
      </c>
      <c r="AK62" s="16">
        <f t="shared" si="48"/>
        <v>12000</v>
      </c>
      <c r="AL62" s="16">
        <f t="shared" si="48"/>
        <v>12000</v>
      </c>
      <c r="AM62" s="16">
        <f t="shared" si="48"/>
        <v>12000</v>
      </c>
      <c r="AN62" s="134">
        <f>SUM(AB62:AM62)</f>
        <v>-21000</v>
      </c>
      <c r="AO62" s="16">
        <f t="shared" ref="AO62:AZ62" si="49">AO55+AO61</f>
        <v>12000</v>
      </c>
      <c r="AP62" s="16">
        <f t="shared" si="49"/>
        <v>-153000</v>
      </c>
      <c r="AQ62" s="16">
        <f t="shared" si="49"/>
        <v>12000</v>
      </c>
      <c r="AR62" s="16">
        <f t="shared" si="49"/>
        <v>12000</v>
      </c>
      <c r="AS62" s="16">
        <f t="shared" si="49"/>
        <v>12000</v>
      </c>
      <c r="AT62" s="16">
        <f t="shared" si="49"/>
        <v>12000</v>
      </c>
      <c r="AU62" s="16">
        <f t="shared" si="49"/>
        <v>12000</v>
      </c>
      <c r="AV62" s="16">
        <f t="shared" si="49"/>
        <v>12000</v>
      </c>
      <c r="AW62" s="16">
        <f t="shared" si="49"/>
        <v>12000</v>
      </c>
      <c r="AX62" s="16">
        <f t="shared" si="49"/>
        <v>12000</v>
      </c>
      <c r="AY62" s="16">
        <f t="shared" si="49"/>
        <v>12000</v>
      </c>
      <c r="AZ62" s="16">
        <f t="shared" si="49"/>
        <v>12000</v>
      </c>
      <c r="BA62" s="134">
        <f>SUM(AO62:AZ62)</f>
        <v>-21000</v>
      </c>
      <c r="BB62" s="16">
        <f t="shared" ref="BB62:BM62" si="50">BB55+BB61</f>
        <v>12000</v>
      </c>
      <c r="BC62" s="16">
        <f t="shared" si="50"/>
        <v>-153000</v>
      </c>
      <c r="BD62" s="16">
        <f t="shared" si="50"/>
        <v>12000</v>
      </c>
      <c r="BE62" s="16">
        <f t="shared" si="50"/>
        <v>12000</v>
      </c>
      <c r="BF62" s="16">
        <f t="shared" si="50"/>
        <v>12000</v>
      </c>
      <c r="BG62" s="16">
        <f t="shared" si="50"/>
        <v>12000</v>
      </c>
      <c r="BH62" s="16">
        <f t="shared" si="50"/>
        <v>12000</v>
      </c>
      <c r="BI62" s="16">
        <f t="shared" si="50"/>
        <v>12000</v>
      </c>
      <c r="BJ62" s="16">
        <f t="shared" si="50"/>
        <v>12000</v>
      </c>
      <c r="BK62" s="16">
        <f t="shared" si="50"/>
        <v>12000</v>
      </c>
      <c r="BL62" s="16">
        <f t="shared" si="50"/>
        <v>12000</v>
      </c>
      <c r="BM62" s="16">
        <f t="shared" si="50"/>
        <v>12000</v>
      </c>
      <c r="BN62" s="134">
        <f>SUM(BB62:BM62)</f>
        <v>-21000</v>
      </c>
    </row>
    <row r="63" spans="1:66" ht="15.9" customHeight="1" x14ac:dyDescent="0.2">
      <c r="A63" s="9" t="s">
        <v>31</v>
      </c>
      <c r="B63" s="45">
        <v>0</v>
      </c>
      <c r="C63" s="16">
        <f t="shared" ref="C63:M63" si="51">B64</f>
        <v>-3000</v>
      </c>
      <c r="D63" s="16">
        <f t="shared" si="51"/>
        <v>-6000</v>
      </c>
      <c r="E63" s="16">
        <f t="shared" si="51"/>
        <v>-9000</v>
      </c>
      <c r="F63" s="16">
        <f t="shared" si="51"/>
        <v>-12000</v>
      </c>
      <c r="G63" s="16">
        <f t="shared" si="51"/>
        <v>-15000</v>
      </c>
      <c r="H63" s="16">
        <f t="shared" si="51"/>
        <v>-18000</v>
      </c>
      <c r="I63" s="16">
        <f t="shared" si="51"/>
        <v>-281000</v>
      </c>
      <c r="J63" s="16">
        <f t="shared" si="51"/>
        <v>-294000</v>
      </c>
      <c r="K63" s="16">
        <f t="shared" si="51"/>
        <v>-307000</v>
      </c>
      <c r="L63" s="16">
        <f t="shared" si="51"/>
        <v>-320000</v>
      </c>
      <c r="M63" s="16">
        <f t="shared" si="51"/>
        <v>-333000</v>
      </c>
      <c r="N63" s="134">
        <f>B63</f>
        <v>0</v>
      </c>
      <c r="O63" s="16">
        <f>M64</f>
        <v>-346000</v>
      </c>
      <c r="P63" s="16">
        <f t="shared" ref="P63:Z63" si="52">O64</f>
        <v>-346500</v>
      </c>
      <c r="Q63" s="16">
        <f t="shared" si="52"/>
        <v>-512000</v>
      </c>
      <c r="R63" s="16">
        <f t="shared" si="52"/>
        <v>-512500</v>
      </c>
      <c r="S63" s="16">
        <f t="shared" si="52"/>
        <v>-513000</v>
      </c>
      <c r="T63" s="16">
        <f t="shared" si="52"/>
        <v>-513500</v>
      </c>
      <c r="U63" s="16">
        <f t="shared" si="52"/>
        <v>-514000</v>
      </c>
      <c r="V63" s="16">
        <f t="shared" si="52"/>
        <v>-514500</v>
      </c>
      <c r="W63" s="16">
        <f t="shared" si="52"/>
        <v>-515000</v>
      </c>
      <c r="X63" s="16">
        <f t="shared" si="52"/>
        <v>-515500</v>
      </c>
      <c r="Y63" s="16">
        <f t="shared" si="52"/>
        <v>-516000</v>
      </c>
      <c r="Z63" s="16">
        <f t="shared" si="52"/>
        <v>-516500</v>
      </c>
      <c r="AA63" s="134">
        <f>O63</f>
        <v>-346000</v>
      </c>
      <c r="AB63" s="16">
        <f>Z64</f>
        <v>-517000</v>
      </c>
      <c r="AC63" s="16">
        <f t="shared" ref="AC63:AM63" si="53">AB64</f>
        <v>-505000</v>
      </c>
      <c r="AD63" s="16">
        <f t="shared" si="53"/>
        <v>-658000</v>
      </c>
      <c r="AE63" s="16">
        <f t="shared" si="53"/>
        <v>-646000</v>
      </c>
      <c r="AF63" s="16">
        <f t="shared" si="53"/>
        <v>-634000</v>
      </c>
      <c r="AG63" s="16">
        <f t="shared" si="53"/>
        <v>-622000</v>
      </c>
      <c r="AH63" s="16">
        <f t="shared" si="53"/>
        <v>-610000</v>
      </c>
      <c r="AI63" s="16">
        <f t="shared" si="53"/>
        <v>-598000</v>
      </c>
      <c r="AJ63" s="16">
        <f t="shared" si="53"/>
        <v>-586000</v>
      </c>
      <c r="AK63" s="16">
        <f t="shared" si="53"/>
        <v>-574000</v>
      </c>
      <c r="AL63" s="16">
        <f t="shared" si="53"/>
        <v>-562000</v>
      </c>
      <c r="AM63" s="16">
        <f t="shared" si="53"/>
        <v>-550000</v>
      </c>
      <c r="AN63" s="134">
        <f>AB63</f>
        <v>-517000</v>
      </c>
      <c r="AO63" s="16">
        <f>AM64</f>
        <v>-538000</v>
      </c>
      <c r="AP63" s="16">
        <f t="shared" ref="AP63:AZ63" si="54">AO64</f>
        <v>-526000</v>
      </c>
      <c r="AQ63" s="16">
        <f t="shared" si="54"/>
        <v>-679000</v>
      </c>
      <c r="AR63" s="16">
        <f t="shared" si="54"/>
        <v>-667000</v>
      </c>
      <c r="AS63" s="16">
        <f t="shared" si="54"/>
        <v>-655000</v>
      </c>
      <c r="AT63" s="16">
        <f t="shared" si="54"/>
        <v>-643000</v>
      </c>
      <c r="AU63" s="16">
        <f t="shared" si="54"/>
        <v>-631000</v>
      </c>
      <c r="AV63" s="16">
        <f t="shared" si="54"/>
        <v>-619000</v>
      </c>
      <c r="AW63" s="16">
        <f t="shared" si="54"/>
        <v>-607000</v>
      </c>
      <c r="AX63" s="16">
        <f t="shared" si="54"/>
        <v>-595000</v>
      </c>
      <c r="AY63" s="16">
        <f t="shared" si="54"/>
        <v>-583000</v>
      </c>
      <c r="AZ63" s="16">
        <f t="shared" si="54"/>
        <v>-571000</v>
      </c>
      <c r="BA63" s="134">
        <f>AO63</f>
        <v>-538000</v>
      </c>
      <c r="BB63" s="16">
        <f>AZ64</f>
        <v>-559000</v>
      </c>
      <c r="BC63" s="16">
        <f t="shared" ref="BC63:BM63" si="55">BB64</f>
        <v>-547000</v>
      </c>
      <c r="BD63" s="16">
        <f t="shared" si="55"/>
        <v>-700000</v>
      </c>
      <c r="BE63" s="16">
        <f t="shared" si="55"/>
        <v>-688000</v>
      </c>
      <c r="BF63" s="16">
        <f t="shared" si="55"/>
        <v>-676000</v>
      </c>
      <c r="BG63" s="16">
        <f t="shared" si="55"/>
        <v>-664000</v>
      </c>
      <c r="BH63" s="16">
        <f t="shared" si="55"/>
        <v>-652000</v>
      </c>
      <c r="BI63" s="16">
        <f t="shared" si="55"/>
        <v>-640000</v>
      </c>
      <c r="BJ63" s="16">
        <f t="shared" si="55"/>
        <v>-628000</v>
      </c>
      <c r="BK63" s="16">
        <f t="shared" si="55"/>
        <v>-616000</v>
      </c>
      <c r="BL63" s="16">
        <f t="shared" si="55"/>
        <v>-604000</v>
      </c>
      <c r="BM63" s="16">
        <f t="shared" si="55"/>
        <v>-592000</v>
      </c>
      <c r="BN63" s="134">
        <f>BB63</f>
        <v>-559000</v>
      </c>
    </row>
    <row r="64" spans="1:66" ht="15.9" customHeight="1" x14ac:dyDescent="0.2">
      <c r="A64" s="20" t="s">
        <v>32</v>
      </c>
      <c r="B64" s="16">
        <f t="shared" ref="B64:M64" si="56">B62+B63</f>
        <v>-3000</v>
      </c>
      <c r="C64" s="16">
        <f t="shared" si="56"/>
        <v>-6000</v>
      </c>
      <c r="D64" s="16">
        <f t="shared" si="56"/>
        <v>-9000</v>
      </c>
      <c r="E64" s="16">
        <f t="shared" si="56"/>
        <v>-12000</v>
      </c>
      <c r="F64" s="16">
        <f t="shared" si="56"/>
        <v>-15000</v>
      </c>
      <c r="G64" s="16">
        <f t="shared" si="56"/>
        <v>-18000</v>
      </c>
      <c r="H64" s="16">
        <f t="shared" si="56"/>
        <v>-281000</v>
      </c>
      <c r="I64" s="16">
        <f t="shared" si="56"/>
        <v>-294000</v>
      </c>
      <c r="J64" s="16">
        <f t="shared" si="56"/>
        <v>-307000</v>
      </c>
      <c r="K64" s="16">
        <f t="shared" si="56"/>
        <v>-320000</v>
      </c>
      <c r="L64" s="16">
        <f t="shared" si="56"/>
        <v>-333000</v>
      </c>
      <c r="M64" s="16">
        <f t="shared" si="56"/>
        <v>-346000</v>
      </c>
      <c r="N64" s="134">
        <f>M64</f>
        <v>-346000</v>
      </c>
      <c r="O64" s="16">
        <f t="shared" ref="O64:Z64" si="57">O62+O63</f>
        <v>-346500</v>
      </c>
      <c r="P64" s="16">
        <f t="shared" si="57"/>
        <v>-512000</v>
      </c>
      <c r="Q64" s="16">
        <f t="shared" si="57"/>
        <v>-512500</v>
      </c>
      <c r="R64" s="16">
        <f t="shared" si="57"/>
        <v>-513000</v>
      </c>
      <c r="S64" s="16">
        <f t="shared" si="57"/>
        <v>-513500</v>
      </c>
      <c r="T64" s="16">
        <f t="shared" si="57"/>
        <v>-514000</v>
      </c>
      <c r="U64" s="16">
        <f t="shared" si="57"/>
        <v>-514500</v>
      </c>
      <c r="V64" s="16">
        <f t="shared" si="57"/>
        <v>-515000</v>
      </c>
      <c r="W64" s="16">
        <f t="shared" si="57"/>
        <v>-515500</v>
      </c>
      <c r="X64" s="16">
        <f t="shared" si="57"/>
        <v>-516000</v>
      </c>
      <c r="Y64" s="16">
        <f t="shared" si="57"/>
        <v>-516500</v>
      </c>
      <c r="Z64" s="16">
        <f t="shared" si="57"/>
        <v>-517000</v>
      </c>
      <c r="AA64" s="134">
        <f>Z64</f>
        <v>-517000</v>
      </c>
      <c r="AB64" s="16">
        <f t="shared" ref="AB64:AM64" si="58">AB62+AB63</f>
        <v>-505000</v>
      </c>
      <c r="AC64" s="16">
        <f t="shared" si="58"/>
        <v>-658000</v>
      </c>
      <c r="AD64" s="16">
        <f t="shared" si="58"/>
        <v>-646000</v>
      </c>
      <c r="AE64" s="16">
        <f t="shared" si="58"/>
        <v>-634000</v>
      </c>
      <c r="AF64" s="16">
        <f t="shared" si="58"/>
        <v>-622000</v>
      </c>
      <c r="AG64" s="16">
        <f t="shared" si="58"/>
        <v>-610000</v>
      </c>
      <c r="AH64" s="16">
        <f t="shared" si="58"/>
        <v>-598000</v>
      </c>
      <c r="AI64" s="16">
        <f t="shared" si="58"/>
        <v>-586000</v>
      </c>
      <c r="AJ64" s="16">
        <f t="shared" si="58"/>
        <v>-574000</v>
      </c>
      <c r="AK64" s="16">
        <f t="shared" si="58"/>
        <v>-562000</v>
      </c>
      <c r="AL64" s="16">
        <f t="shared" si="58"/>
        <v>-550000</v>
      </c>
      <c r="AM64" s="16">
        <f t="shared" si="58"/>
        <v>-538000</v>
      </c>
      <c r="AN64" s="134">
        <f>AM64</f>
        <v>-538000</v>
      </c>
      <c r="AO64" s="16">
        <f t="shared" ref="AO64:AZ64" si="59">AO62+AO63</f>
        <v>-526000</v>
      </c>
      <c r="AP64" s="16">
        <f t="shared" si="59"/>
        <v>-679000</v>
      </c>
      <c r="AQ64" s="16">
        <f t="shared" si="59"/>
        <v>-667000</v>
      </c>
      <c r="AR64" s="16">
        <f t="shared" si="59"/>
        <v>-655000</v>
      </c>
      <c r="AS64" s="16">
        <f t="shared" si="59"/>
        <v>-643000</v>
      </c>
      <c r="AT64" s="16">
        <f t="shared" si="59"/>
        <v>-631000</v>
      </c>
      <c r="AU64" s="16">
        <f t="shared" si="59"/>
        <v>-619000</v>
      </c>
      <c r="AV64" s="16">
        <f t="shared" si="59"/>
        <v>-607000</v>
      </c>
      <c r="AW64" s="16">
        <f t="shared" si="59"/>
        <v>-595000</v>
      </c>
      <c r="AX64" s="16">
        <f t="shared" si="59"/>
        <v>-583000</v>
      </c>
      <c r="AY64" s="16">
        <f t="shared" si="59"/>
        <v>-571000</v>
      </c>
      <c r="AZ64" s="16">
        <f t="shared" si="59"/>
        <v>-559000</v>
      </c>
      <c r="BA64" s="134">
        <f>AZ64</f>
        <v>-559000</v>
      </c>
      <c r="BB64" s="16">
        <f t="shared" ref="BB64:BM64" si="60">BB62+BB63</f>
        <v>-547000</v>
      </c>
      <c r="BC64" s="16">
        <f t="shared" si="60"/>
        <v>-700000</v>
      </c>
      <c r="BD64" s="16">
        <f t="shared" si="60"/>
        <v>-688000</v>
      </c>
      <c r="BE64" s="16">
        <f t="shared" si="60"/>
        <v>-676000</v>
      </c>
      <c r="BF64" s="16">
        <f t="shared" si="60"/>
        <v>-664000</v>
      </c>
      <c r="BG64" s="16">
        <f t="shared" si="60"/>
        <v>-652000</v>
      </c>
      <c r="BH64" s="16">
        <f t="shared" si="60"/>
        <v>-640000</v>
      </c>
      <c r="BI64" s="16">
        <f t="shared" si="60"/>
        <v>-628000</v>
      </c>
      <c r="BJ64" s="16">
        <f t="shared" si="60"/>
        <v>-616000</v>
      </c>
      <c r="BK64" s="16">
        <f t="shared" si="60"/>
        <v>-604000</v>
      </c>
      <c r="BL64" s="16">
        <f t="shared" si="60"/>
        <v>-592000</v>
      </c>
      <c r="BM64" s="16">
        <f t="shared" si="60"/>
        <v>-580000</v>
      </c>
      <c r="BN64" s="134">
        <f>BM64</f>
        <v>-580000</v>
      </c>
    </row>
    <row r="65" spans="1:66" ht="15.9" customHeight="1" x14ac:dyDescent="0.2">
      <c r="A65" s="19" t="s">
        <v>33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3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35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135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135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135"/>
    </row>
    <row r="66" spans="1:66" ht="15.9" customHeight="1" x14ac:dyDescent="0.2">
      <c r="A66" s="7" t="s">
        <v>4</v>
      </c>
      <c r="B66" s="11">
        <f>'正味財産増減　貸借対照表　収支計算書(月次)'!B66</f>
        <v>0</v>
      </c>
      <c r="C66" s="11">
        <f>'正味財産増減　貸借対照表　収支計算書(月次)'!C66</f>
        <v>0</v>
      </c>
      <c r="D66" s="11">
        <f>'正味財産増減　貸借対照表　収支計算書(月次)'!D66</f>
        <v>0</v>
      </c>
      <c r="E66" s="11">
        <f>'正味財産増減　貸借対照表　収支計算書(月次)'!E66</f>
        <v>0</v>
      </c>
      <c r="F66" s="11">
        <f>'正味財産増減　貸借対照表　収支計算書(月次)'!F66</f>
        <v>0</v>
      </c>
      <c r="G66" s="11">
        <f>'正味財産増減　貸借対照表　収支計算書(月次)'!G66</f>
        <v>0</v>
      </c>
      <c r="H66" s="11">
        <f>'正味財産増減　貸借対照表　収支計算書(月次)'!H66</f>
        <v>0</v>
      </c>
      <c r="I66" s="11">
        <f>'正味財産増減　貸借対照表　収支計算書(月次)'!I66</f>
        <v>0</v>
      </c>
      <c r="J66" s="11">
        <f>'正味財産増減　貸借対照表　収支計算書(月次)'!J66</f>
        <v>0</v>
      </c>
      <c r="K66" s="11">
        <f>'正味財産増減　貸借対照表　収支計算書(月次)'!K66</f>
        <v>0</v>
      </c>
      <c r="L66" s="11">
        <f>'正味財産増減　貸借対照表　収支計算書(月次)'!L66</f>
        <v>0</v>
      </c>
      <c r="M66" s="11">
        <f>'正味財産増減　貸借対照表　収支計算書(月次)'!M66</f>
        <v>0</v>
      </c>
      <c r="N66" s="133">
        <f>SUM(B66:M66)</f>
        <v>0</v>
      </c>
      <c r="O66" s="11">
        <f>'正味財産増減　貸借対照表　収支計算書(月次)'!N66</f>
        <v>0</v>
      </c>
      <c r="P66" s="11">
        <f>'正味財産増減　貸借対照表　収支計算書(月次)'!O66</f>
        <v>0</v>
      </c>
      <c r="Q66" s="11">
        <f>'正味財産増減　貸借対照表　収支計算書(月次)'!P66</f>
        <v>0</v>
      </c>
      <c r="R66" s="11">
        <f>'正味財産増減　貸借対照表　収支計算書(月次)'!Q66</f>
        <v>0</v>
      </c>
      <c r="S66" s="11">
        <f>'正味財産増減　貸借対照表　収支計算書(月次)'!R66</f>
        <v>0</v>
      </c>
      <c r="T66" s="11">
        <f>'正味財産増減　貸借対照表　収支計算書(月次)'!S66</f>
        <v>0</v>
      </c>
      <c r="U66" s="11">
        <f>'正味財産増減　貸借対照表　収支計算書(月次)'!T66</f>
        <v>0</v>
      </c>
      <c r="V66" s="11">
        <f>'正味財産増減　貸借対照表　収支計算書(月次)'!U66</f>
        <v>0</v>
      </c>
      <c r="W66" s="11">
        <f>'正味財産増減　貸借対照表　収支計算書(月次)'!V66</f>
        <v>0</v>
      </c>
      <c r="X66" s="11">
        <f>'正味財産増減　貸借対照表　収支計算書(月次)'!W66</f>
        <v>0</v>
      </c>
      <c r="Y66" s="11">
        <f>'正味財産増減　貸借対照表　収支計算書(月次)'!X66</f>
        <v>0</v>
      </c>
      <c r="Z66" s="11">
        <f>'正味財産増減　貸借対照表　収支計算書(月次)'!Y66</f>
        <v>0</v>
      </c>
      <c r="AA66" s="133">
        <f>SUM(O66:Z66)</f>
        <v>0</v>
      </c>
      <c r="AB66" s="11">
        <f>'正味財産増減　貸借対照表　収支計算書(月次)'!Z66</f>
        <v>0</v>
      </c>
      <c r="AC66" s="11">
        <f>'正味財産増減　貸借対照表　収支計算書(月次)'!AA66</f>
        <v>0</v>
      </c>
      <c r="AD66" s="11">
        <f>'正味財産増減　貸借対照表　収支計算書(月次)'!AB66</f>
        <v>0</v>
      </c>
      <c r="AE66" s="11">
        <f>'正味財産増減　貸借対照表　収支計算書(月次)'!AC66</f>
        <v>0</v>
      </c>
      <c r="AF66" s="11">
        <f>'正味財産増減　貸借対照表　収支計算書(月次)'!AD66</f>
        <v>0</v>
      </c>
      <c r="AG66" s="11">
        <f>'正味財産増減　貸借対照表　収支計算書(月次)'!AE66</f>
        <v>0</v>
      </c>
      <c r="AH66" s="11">
        <f>'正味財産増減　貸借対照表　収支計算書(月次)'!AF66</f>
        <v>0</v>
      </c>
      <c r="AI66" s="11">
        <f>'正味財産増減　貸借対照表　収支計算書(月次)'!AG66</f>
        <v>0</v>
      </c>
      <c r="AJ66" s="11">
        <f>'正味財産増減　貸借対照表　収支計算書(月次)'!AH66</f>
        <v>0</v>
      </c>
      <c r="AK66" s="11">
        <f>'正味財産増減　貸借対照表　収支計算書(月次)'!AI66</f>
        <v>0</v>
      </c>
      <c r="AL66" s="11">
        <f>'正味財産増減　貸借対照表　収支計算書(月次)'!AJ66</f>
        <v>0</v>
      </c>
      <c r="AM66" s="11">
        <f>'正味財産増減　貸借対照表　収支計算書(月次)'!AK66</f>
        <v>0</v>
      </c>
      <c r="AN66" s="133">
        <f>SUM(AB66:AM66)</f>
        <v>0</v>
      </c>
      <c r="AO66" s="11">
        <f>'正味財産増減　貸借対照表　収支計算書(月次)'!AL66</f>
        <v>0</v>
      </c>
      <c r="AP66" s="11">
        <f>'正味財産増減　貸借対照表　収支計算書(月次)'!AM66</f>
        <v>0</v>
      </c>
      <c r="AQ66" s="11">
        <f>'正味財産増減　貸借対照表　収支計算書(月次)'!AN66</f>
        <v>0</v>
      </c>
      <c r="AR66" s="11">
        <f>'正味財産増減　貸借対照表　収支計算書(月次)'!AO66</f>
        <v>0</v>
      </c>
      <c r="AS66" s="11">
        <f>'正味財産増減　貸借対照表　収支計算書(月次)'!AP66</f>
        <v>0</v>
      </c>
      <c r="AT66" s="11">
        <f>'正味財産増減　貸借対照表　収支計算書(月次)'!AQ66</f>
        <v>0</v>
      </c>
      <c r="AU66" s="11">
        <f>'正味財産増減　貸借対照表　収支計算書(月次)'!AR66</f>
        <v>0</v>
      </c>
      <c r="AV66" s="11">
        <f>'正味財産増減　貸借対照表　収支計算書(月次)'!AS66</f>
        <v>0</v>
      </c>
      <c r="AW66" s="11">
        <f>'正味財産増減　貸借対照表　収支計算書(月次)'!AT66</f>
        <v>0</v>
      </c>
      <c r="AX66" s="11">
        <f>'正味財産増減　貸借対照表　収支計算書(月次)'!AU66</f>
        <v>0</v>
      </c>
      <c r="AY66" s="11">
        <f>'正味財産増減　貸借対照表　収支計算書(月次)'!AV66</f>
        <v>0</v>
      </c>
      <c r="AZ66" s="11">
        <f>'正味財産増減　貸借対照表　収支計算書(月次)'!AW66</f>
        <v>0</v>
      </c>
      <c r="BA66" s="133">
        <f>SUM(AO66:AZ66)</f>
        <v>0</v>
      </c>
      <c r="BB66" s="11">
        <f>'正味財産増減　貸借対照表　収支計算書(月次)'!AX66</f>
        <v>0</v>
      </c>
      <c r="BC66" s="11">
        <f>'正味財産増減　貸借対照表　収支計算書(月次)'!AY66</f>
        <v>0</v>
      </c>
      <c r="BD66" s="11">
        <f>'正味財産増減　貸借対照表　収支計算書(月次)'!AZ66</f>
        <v>0</v>
      </c>
      <c r="BE66" s="11">
        <f>'正味財産増減　貸借対照表　収支計算書(月次)'!BA66</f>
        <v>0</v>
      </c>
      <c r="BF66" s="11">
        <f>'正味財産増減　貸借対照表　収支計算書(月次)'!BB66</f>
        <v>0</v>
      </c>
      <c r="BG66" s="11">
        <f>'正味財産増減　貸借対照表　収支計算書(月次)'!BC66</f>
        <v>0</v>
      </c>
      <c r="BH66" s="11">
        <f>'正味財産増減　貸借対照表　収支計算書(月次)'!BD66</f>
        <v>0</v>
      </c>
      <c r="BI66" s="11">
        <f>'正味財産増減　貸借対照表　収支計算書(月次)'!BE66</f>
        <v>0</v>
      </c>
      <c r="BJ66" s="11">
        <f>'正味財産増減　貸借対照表　収支計算書(月次)'!BF66</f>
        <v>0</v>
      </c>
      <c r="BK66" s="11">
        <f>'正味財産増減　貸借対照表　収支計算書(月次)'!BG66</f>
        <v>0</v>
      </c>
      <c r="BL66" s="11">
        <f>'正味財産増減　貸借対照表　収支計算書(月次)'!BH66</f>
        <v>0</v>
      </c>
      <c r="BM66" s="11">
        <f>'正味財産増減　貸借対照表　収支計算書(月次)'!BI66</f>
        <v>0</v>
      </c>
      <c r="BN66" s="133">
        <f>SUM(BB66:BM66)</f>
        <v>0</v>
      </c>
    </row>
    <row r="67" spans="1:66" ht="15.9" customHeight="1" x14ac:dyDescent="0.2">
      <c r="A67" s="7" t="s">
        <v>4</v>
      </c>
      <c r="B67" s="11">
        <f>'正味財産増減　貸借対照表　収支計算書(月次)'!B67</f>
        <v>0</v>
      </c>
      <c r="C67" s="11">
        <f>'正味財産増減　貸借対照表　収支計算書(月次)'!C67</f>
        <v>0</v>
      </c>
      <c r="D67" s="11">
        <f>'正味財産増減　貸借対照表　収支計算書(月次)'!D67</f>
        <v>0</v>
      </c>
      <c r="E67" s="11">
        <f>'正味財産増減　貸借対照表　収支計算書(月次)'!E67</f>
        <v>0</v>
      </c>
      <c r="F67" s="11">
        <f>'正味財産増減　貸借対照表　収支計算書(月次)'!F67</f>
        <v>0</v>
      </c>
      <c r="G67" s="11">
        <f>'正味財産増減　貸借対照表　収支計算書(月次)'!G67</f>
        <v>0</v>
      </c>
      <c r="H67" s="11">
        <f>'正味財産増減　貸借対照表　収支計算書(月次)'!H67</f>
        <v>0</v>
      </c>
      <c r="I67" s="11">
        <f>'正味財産増減　貸借対照表　収支計算書(月次)'!I67</f>
        <v>0</v>
      </c>
      <c r="J67" s="11">
        <f>'正味財産増減　貸借対照表　収支計算書(月次)'!J67</f>
        <v>0</v>
      </c>
      <c r="K67" s="11">
        <f>'正味財産増減　貸借対照表　収支計算書(月次)'!K67</f>
        <v>0</v>
      </c>
      <c r="L67" s="11">
        <f>'正味財産増減　貸借対照表　収支計算書(月次)'!L67</f>
        <v>0</v>
      </c>
      <c r="M67" s="11">
        <f>'正味財産増減　貸借対照表　収支計算書(月次)'!M67</f>
        <v>0</v>
      </c>
      <c r="N67" s="133">
        <f>SUM(B67:M67)</f>
        <v>0</v>
      </c>
      <c r="O67" s="11">
        <f>'正味財産増減　貸借対照表　収支計算書(月次)'!N67</f>
        <v>0</v>
      </c>
      <c r="P67" s="11">
        <f>'正味財産増減　貸借対照表　収支計算書(月次)'!O67</f>
        <v>0</v>
      </c>
      <c r="Q67" s="11">
        <f>'正味財産増減　貸借対照表　収支計算書(月次)'!P67</f>
        <v>0</v>
      </c>
      <c r="R67" s="11">
        <f>'正味財産増減　貸借対照表　収支計算書(月次)'!Q67</f>
        <v>0</v>
      </c>
      <c r="S67" s="11">
        <f>'正味財産増減　貸借対照表　収支計算書(月次)'!R67</f>
        <v>0</v>
      </c>
      <c r="T67" s="11">
        <f>'正味財産増減　貸借対照表　収支計算書(月次)'!S67</f>
        <v>0</v>
      </c>
      <c r="U67" s="11">
        <f>'正味財産増減　貸借対照表　収支計算書(月次)'!T67</f>
        <v>0</v>
      </c>
      <c r="V67" s="11">
        <f>'正味財産増減　貸借対照表　収支計算書(月次)'!U67</f>
        <v>0</v>
      </c>
      <c r="W67" s="11">
        <f>'正味財産増減　貸借対照表　収支計算書(月次)'!V67</f>
        <v>0</v>
      </c>
      <c r="X67" s="11">
        <f>'正味財産増減　貸借対照表　収支計算書(月次)'!W67</f>
        <v>0</v>
      </c>
      <c r="Y67" s="11">
        <f>'正味財産増減　貸借対照表　収支計算書(月次)'!X67</f>
        <v>0</v>
      </c>
      <c r="Z67" s="11">
        <f>'正味財産増減　貸借対照表　収支計算書(月次)'!Y67</f>
        <v>0</v>
      </c>
      <c r="AA67" s="133">
        <f>SUM(O67:Z67)</f>
        <v>0</v>
      </c>
      <c r="AB67" s="11">
        <f>'正味財産増減　貸借対照表　収支計算書(月次)'!Z67</f>
        <v>0</v>
      </c>
      <c r="AC67" s="11">
        <f>'正味財産増減　貸借対照表　収支計算書(月次)'!AA67</f>
        <v>0</v>
      </c>
      <c r="AD67" s="11">
        <f>'正味財産増減　貸借対照表　収支計算書(月次)'!AB67</f>
        <v>0</v>
      </c>
      <c r="AE67" s="11">
        <f>'正味財産増減　貸借対照表　収支計算書(月次)'!AC67</f>
        <v>0</v>
      </c>
      <c r="AF67" s="11">
        <f>'正味財産増減　貸借対照表　収支計算書(月次)'!AD67</f>
        <v>0</v>
      </c>
      <c r="AG67" s="11">
        <f>'正味財産増減　貸借対照表　収支計算書(月次)'!AE67</f>
        <v>0</v>
      </c>
      <c r="AH67" s="11">
        <f>'正味財産増減　貸借対照表　収支計算書(月次)'!AF67</f>
        <v>0</v>
      </c>
      <c r="AI67" s="11">
        <f>'正味財産増減　貸借対照表　収支計算書(月次)'!AG67</f>
        <v>0</v>
      </c>
      <c r="AJ67" s="11">
        <f>'正味財産増減　貸借対照表　収支計算書(月次)'!AH67</f>
        <v>0</v>
      </c>
      <c r="AK67" s="11">
        <f>'正味財産増減　貸借対照表　収支計算書(月次)'!AI67</f>
        <v>0</v>
      </c>
      <c r="AL67" s="11">
        <f>'正味財産増減　貸借対照表　収支計算書(月次)'!AJ67</f>
        <v>0</v>
      </c>
      <c r="AM67" s="11">
        <f>'正味財産増減　貸借対照表　収支計算書(月次)'!AK67</f>
        <v>0</v>
      </c>
      <c r="AN67" s="133">
        <f>SUM(AB67:AM67)</f>
        <v>0</v>
      </c>
      <c r="AO67" s="11">
        <f>'正味財産増減　貸借対照表　収支計算書(月次)'!AL67</f>
        <v>0</v>
      </c>
      <c r="AP67" s="11">
        <f>'正味財産増減　貸借対照表　収支計算書(月次)'!AM67</f>
        <v>0</v>
      </c>
      <c r="AQ67" s="11">
        <f>'正味財産増減　貸借対照表　収支計算書(月次)'!AN67</f>
        <v>0</v>
      </c>
      <c r="AR67" s="11">
        <f>'正味財産増減　貸借対照表　収支計算書(月次)'!AO67</f>
        <v>0</v>
      </c>
      <c r="AS67" s="11">
        <f>'正味財産増減　貸借対照表　収支計算書(月次)'!AP67</f>
        <v>0</v>
      </c>
      <c r="AT67" s="11">
        <f>'正味財産増減　貸借対照表　収支計算書(月次)'!AQ67</f>
        <v>0</v>
      </c>
      <c r="AU67" s="11">
        <f>'正味財産増減　貸借対照表　収支計算書(月次)'!AR67</f>
        <v>0</v>
      </c>
      <c r="AV67" s="11">
        <f>'正味財産増減　貸借対照表　収支計算書(月次)'!AS67</f>
        <v>0</v>
      </c>
      <c r="AW67" s="11">
        <f>'正味財産増減　貸借対照表　収支計算書(月次)'!AT67</f>
        <v>0</v>
      </c>
      <c r="AX67" s="11">
        <f>'正味財産増減　貸借対照表　収支計算書(月次)'!AU67</f>
        <v>0</v>
      </c>
      <c r="AY67" s="11">
        <f>'正味財産増減　貸借対照表　収支計算書(月次)'!AV67</f>
        <v>0</v>
      </c>
      <c r="AZ67" s="11">
        <f>'正味財産増減　貸借対照表　収支計算書(月次)'!AW67</f>
        <v>0</v>
      </c>
      <c r="BA67" s="133">
        <f>SUM(AO67:AZ67)</f>
        <v>0</v>
      </c>
      <c r="BB67" s="11">
        <f>'正味財産増減　貸借対照表　収支計算書(月次)'!AX67</f>
        <v>0</v>
      </c>
      <c r="BC67" s="11">
        <f>'正味財産増減　貸借対照表　収支計算書(月次)'!AY67</f>
        <v>0</v>
      </c>
      <c r="BD67" s="11">
        <f>'正味財産増減　貸借対照表　収支計算書(月次)'!AZ67</f>
        <v>0</v>
      </c>
      <c r="BE67" s="11">
        <f>'正味財産増減　貸借対照表　収支計算書(月次)'!BA67</f>
        <v>0</v>
      </c>
      <c r="BF67" s="11">
        <f>'正味財産増減　貸借対照表　収支計算書(月次)'!BB67</f>
        <v>0</v>
      </c>
      <c r="BG67" s="11">
        <f>'正味財産増減　貸借対照表　収支計算書(月次)'!BC67</f>
        <v>0</v>
      </c>
      <c r="BH67" s="11">
        <f>'正味財産増減　貸借対照表　収支計算書(月次)'!BD67</f>
        <v>0</v>
      </c>
      <c r="BI67" s="11">
        <f>'正味財産増減　貸借対照表　収支計算書(月次)'!BE67</f>
        <v>0</v>
      </c>
      <c r="BJ67" s="11">
        <f>'正味財産増減　貸借対照表　収支計算書(月次)'!BF67</f>
        <v>0</v>
      </c>
      <c r="BK67" s="11">
        <f>'正味財産増減　貸借対照表　収支計算書(月次)'!BG67</f>
        <v>0</v>
      </c>
      <c r="BL67" s="11">
        <f>'正味財産増減　貸借対照表　収支計算書(月次)'!BH67</f>
        <v>0</v>
      </c>
      <c r="BM67" s="11">
        <f>'正味財産増減　貸借対照表　収支計算書(月次)'!BI67</f>
        <v>0</v>
      </c>
      <c r="BN67" s="133">
        <f>SUM(BB67:BM67)</f>
        <v>0</v>
      </c>
    </row>
    <row r="68" spans="1:66" ht="15.9" customHeight="1" x14ac:dyDescent="0.2">
      <c r="A68" s="7" t="s">
        <v>48</v>
      </c>
      <c r="B68" s="11">
        <f>'正味財産増減　貸借対照表　収支計算書(月次)'!B68</f>
        <v>0</v>
      </c>
      <c r="C68" s="11">
        <f>'正味財産増減　貸借対照表　収支計算書(月次)'!C68</f>
        <v>0</v>
      </c>
      <c r="D68" s="11">
        <f>'正味財産増減　貸借対照表　収支計算書(月次)'!D68</f>
        <v>0</v>
      </c>
      <c r="E68" s="11">
        <f>'正味財産増減　貸借対照表　収支計算書(月次)'!E68</f>
        <v>0</v>
      </c>
      <c r="F68" s="11">
        <f>'正味財産増減　貸借対照表　収支計算書(月次)'!F68</f>
        <v>0</v>
      </c>
      <c r="G68" s="11">
        <f>'正味財産増減　貸借対照表　収支計算書(月次)'!G68</f>
        <v>0</v>
      </c>
      <c r="H68" s="11">
        <f>'正味財産増減　貸借対照表　収支計算書(月次)'!H68</f>
        <v>0</v>
      </c>
      <c r="I68" s="11">
        <f>'正味財産増減　貸借対照表　収支計算書(月次)'!I68</f>
        <v>0</v>
      </c>
      <c r="J68" s="11">
        <f>'正味財産増減　貸借対照表　収支計算書(月次)'!J68</f>
        <v>0</v>
      </c>
      <c r="K68" s="11">
        <f>'正味財産増減　貸借対照表　収支計算書(月次)'!K68</f>
        <v>0</v>
      </c>
      <c r="L68" s="11">
        <f>'正味財産増減　貸借対照表　収支計算書(月次)'!L68</f>
        <v>0</v>
      </c>
      <c r="M68" s="11">
        <f>'正味財産増減　貸借対照表　収支計算書(月次)'!M68</f>
        <v>0</v>
      </c>
      <c r="N68" s="133">
        <f>SUM(B68:M68)</f>
        <v>0</v>
      </c>
      <c r="O68" s="11">
        <f>'正味財産増減　貸借対照表　収支計算書(月次)'!N68</f>
        <v>0</v>
      </c>
      <c r="P68" s="11">
        <f>'正味財産増減　貸借対照表　収支計算書(月次)'!O68</f>
        <v>0</v>
      </c>
      <c r="Q68" s="11">
        <f>'正味財産増減　貸借対照表　収支計算書(月次)'!P68</f>
        <v>0</v>
      </c>
      <c r="R68" s="11">
        <f>'正味財産増減　貸借対照表　収支計算書(月次)'!Q68</f>
        <v>0</v>
      </c>
      <c r="S68" s="11">
        <f>'正味財産増減　貸借対照表　収支計算書(月次)'!R68</f>
        <v>0</v>
      </c>
      <c r="T68" s="11">
        <f>'正味財産増減　貸借対照表　収支計算書(月次)'!S68</f>
        <v>0</v>
      </c>
      <c r="U68" s="11">
        <f>'正味財産増減　貸借対照表　収支計算書(月次)'!T68</f>
        <v>0</v>
      </c>
      <c r="V68" s="11">
        <f>'正味財産増減　貸借対照表　収支計算書(月次)'!U68</f>
        <v>0</v>
      </c>
      <c r="W68" s="11">
        <f>'正味財産増減　貸借対照表　収支計算書(月次)'!V68</f>
        <v>0</v>
      </c>
      <c r="X68" s="11">
        <f>'正味財産増減　貸借対照表　収支計算書(月次)'!W68</f>
        <v>0</v>
      </c>
      <c r="Y68" s="11">
        <f>'正味財産増減　貸借対照表　収支計算書(月次)'!X68</f>
        <v>0</v>
      </c>
      <c r="Z68" s="11">
        <f>'正味財産増減　貸借対照表　収支計算書(月次)'!Y68</f>
        <v>0</v>
      </c>
      <c r="AA68" s="133">
        <f>SUM(O68:Z68)</f>
        <v>0</v>
      </c>
      <c r="AB68" s="11">
        <f>'正味財産増減　貸借対照表　収支計算書(月次)'!Z68</f>
        <v>0</v>
      </c>
      <c r="AC68" s="11">
        <f>'正味財産増減　貸借対照表　収支計算書(月次)'!AA68</f>
        <v>0</v>
      </c>
      <c r="AD68" s="11">
        <f>'正味財産増減　貸借対照表　収支計算書(月次)'!AB68</f>
        <v>0</v>
      </c>
      <c r="AE68" s="11">
        <f>'正味財産増減　貸借対照表　収支計算書(月次)'!AC68</f>
        <v>0</v>
      </c>
      <c r="AF68" s="11">
        <f>'正味財産増減　貸借対照表　収支計算書(月次)'!AD68</f>
        <v>0</v>
      </c>
      <c r="AG68" s="11">
        <f>'正味財産増減　貸借対照表　収支計算書(月次)'!AE68</f>
        <v>0</v>
      </c>
      <c r="AH68" s="11">
        <f>'正味財産増減　貸借対照表　収支計算書(月次)'!AF68</f>
        <v>0</v>
      </c>
      <c r="AI68" s="11">
        <f>'正味財産増減　貸借対照表　収支計算書(月次)'!AG68</f>
        <v>0</v>
      </c>
      <c r="AJ68" s="11">
        <f>'正味財産増減　貸借対照表　収支計算書(月次)'!AH68</f>
        <v>0</v>
      </c>
      <c r="AK68" s="11">
        <f>'正味財産増減　貸借対照表　収支計算書(月次)'!AI68</f>
        <v>0</v>
      </c>
      <c r="AL68" s="11">
        <f>'正味財産増減　貸借対照表　収支計算書(月次)'!AJ68</f>
        <v>0</v>
      </c>
      <c r="AM68" s="11">
        <f>'正味財産増減　貸借対照表　収支計算書(月次)'!AK68</f>
        <v>0</v>
      </c>
      <c r="AN68" s="133">
        <f>SUM(AB68:AM68)</f>
        <v>0</v>
      </c>
      <c r="AO68" s="11">
        <f>'正味財産増減　貸借対照表　収支計算書(月次)'!AL68</f>
        <v>0</v>
      </c>
      <c r="AP68" s="11">
        <f>'正味財産増減　貸借対照表　収支計算書(月次)'!AM68</f>
        <v>0</v>
      </c>
      <c r="AQ68" s="11">
        <f>'正味財産増減　貸借対照表　収支計算書(月次)'!AN68</f>
        <v>0</v>
      </c>
      <c r="AR68" s="11">
        <f>'正味財産増減　貸借対照表　収支計算書(月次)'!AO68</f>
        <v>0</v>
      </c>
      <c r="AS68" s="11">
        <f>'正味財産増減　貸借対照表　収支計算書(月次)'!AP68</f>
        <v>0</v>
      </c>
      <c r="AT68" s="11">
        <f>'正味財産増減　貸借対照表　収支計算書(月次)'!AQ68</f>
        <v>0</v>
      </c>
      <c r="AU68" s="11">
        <f>'正味財産増減　貸借対照表　収支計算書(月次)'!AR68</f>
        <v>0</v>
      </c>
      <c r="AV68" s="11">
        <f>'正味財産増減　貸借対照表　収支計算書(月次)'!AS68</f>
        <v>0</v>
      </c>
      <c r="AW68" s="11">
        <f>'正味財産増減　貸借対照表　収支計算書(月次)'!AT68</f>
        <v>0</v>
      </c>
      <c r="AX68" s="11">
        <f>'正味財産増減　貸借対照表　収支計算書(月次)'!AU68</f>
        <v>0</v>
      </c>
      <c r="AY68" s="11">
        <f>'正味財産増減　貸借対照表　収支計算書(月次)'!AV68</f>
        <v>0</v>
      </c>
      <c r="AZ68" s="11">
        <f>'正味財産増減　貸借対照表　収支計算書(月次)'!AW68</f>
        <v>0</v>
      </c>
      <c r="BA68" s="133">
        <f>SUM(AO68:AZ68)</f>
        <v>0</v>
      </c>
      <c r="BB68" s="11">
        <f>'正味財産増減　貸借対照表　収支計算書(月次)'!AX68</f>
        <v>0</v>
      </c>
      <c r="BC68" s="11">
        <f>'正味財産増減　貸借対照表　収支計算書(月次)'!AY68</f>
        <v>0</v>
      </c>
      <c r="BD68" s="11">
        <f>'正味財産増減　貸借対照表　収支計算書(月次)'!AZ68</f>
        <v>0</v>
      </c>
      <c r="BE68" s="11">
        <f>'正味財産増減　貸借対照表　収支計算書(月次)'!BA68</f>
        <v>0</v>
      </c>
      <c r="BF68" s="11">
        <f>'正味財産増減　貸借対照表　収支計算書(月次)'!BB68</f>
        <v>0</v>
      </c>
      <c r="BG68" s="11">
        <f>'正味財産増減　貸借対照表　収支計算書(月次)'!BC68</f>
        <v>0</v>
      </c>
      <c r="BH68" s="11">
        <f>'正味財産増減　貸借対照表　収支計算書(月次)'!BD68</f>
        <v>0</v>
      </c>
      <c r="BI68" s="11">
        <f>'正味財産増減　貸借対照表　収支計算書(月次)'!BE68</f>
        <v>0</v>
      </c>
      <c r="BJ68" s="11">
        <f>'正味財産増減　貸借対照表　収支計算書(月次)'!BF68</f>
        <v>0</v>
      </c>
      <c r="BK68" s="11">
        <f>'正味財産増減　貸借対照表　収支計算書(月次)'!BG68</f>
        <v>0</v>
      </c>
      <c r="BL68" s="11">
        <f>'正味財産増減　貸借対照表　収支計算書(月次)'!BH68</f>
        <v>0</v>
      </c>
      <c r="BM68" s="11">
        <f>'正味財産増減　貸借対照表　収支計算書(月次)'!BI68</f>
        <v>0</v>
      </c>
      <c r="BN68" s="133">
        <f>SUM(BB68:BM68)</f>
        <v>0</v>
      </c>
    </row>
    <row r="69" spans="1:66" ht="15.9" customHeight="1" x14ac:dyDescent="0.2">
      <c r="A69" s="7" t="s">
        <v>34</v>
      </c>
      <c r="B69" s="16">
        <f t="shared" ref="B69:M69" si="61">B66+B67-B68</f>
        <v>0</v>
      </c>
      <c r="C69" s="16">
        <f t="shared" si="61"/>
        <v>0</v>
      </c>
      <c r="D69" s="16">
        <f t="shared" si="61"/>
        <v>0</v>
      </c>
      <c r="E69" s="16">
        <f t="shared" si="61"/>
        <v>0</v>
      </c>
      <c r="F69" s="16">
        <f t="shared" si="61"/>
        <v>0</v>
      </c>
      <c r="G69" s="16">
        <f t="shared" si="61"/>
        <v>0</v>
      </c>
      <c r="H69" s="16">
        <f t="shared" si="61"/>
        <v>0</v>
      </c>
      <c r="I69" s="16">
        <f t="shared" si="61"/>
        <v>0</v>
      </c>
      <c r="J69" s="16">
        <f t="shared" si="61"/>
        <v>0</v>
      </c>
      <c r="K69" s="16">
        <f t="shared" si="61"/>
        <v>0</v>
      </c>
      <c r="L69" s="16">
        <f t="shared" si="61"/>
        <v>0</v>
      </c>
      <c r="M69" s="16">
        <f t="shared" si="61"/>
        <v>0</v>
      </c>
      <c r="N69" s="134">
        <f>SUM(B69:M69)</f>
        <v>0</v>
      </c>
      <c r="O69" s="16">
        <f t="shared" ref="O69:Z69" si="62">O66+O67-O68</f>
        <v>0</v>
      </c>
      <c r="P69" s="16">
        <f t="shared" si="62"/>
        <v>0</v>
      </c>
      <c r="Q69" s="16">
        <f t="shared" si="62"/>
        <v>0</v>
      </c>
      <c r="R69" s="16">
        <f t="shared" si="62"/>
        <v>0</v>
      </c>
      <c r="S69" s="16">
        <f t="shared" si="62"/>
        <v>0</v>
      </c>
      <c r="T69" s="16">
        <f t="shared" si="62"/>
        <v>0</v>
      </c>
      <c r="U69" s="16">
        <f t="shared" si="62"/>
        <v>0</v>
      </c>
      <c r="V69" s="16">
        <f t="shared" si="62"/>
        <v>0</v>
      </c>
      <c r="W69" s="16">
        <f t="shared" si="62"/>
        <v>0</v>
      </c>
      <c r="X69" s="16">
        <f t="shared" si="62"/>
        <v>0</v>
      </c>
      <c r="Y69" s="16">
        <f t="shared" si="62"/>
        <v>0</v>
      </c>
      <c r="Z69" s="16">
        <f t="shared" si="62"/>
        <v>0</v>
      </c>
      <c r="AA69" s="134">
        <f>SUM(O69:Z69)</f>
        <v>0</v>
      </c>
      <c r="AB69" s="16">
        <f t="shared" ref="AB69:AM69" si="63">AB66+AB67-AB68</f>
        <v>0</v>
      </c>
      <c r="AC69" s="16">
        <f t="shared" si="63"/>
        <v>0</v>
      </c>
      <c r="AD69" s="16">
        <f t="shared" si="63"/>
        <v>0</v>
      </c>
      <c r="AE69" s="16">
        <f t="shared" si="63"/>
        <v>0</v>
      </c>
      <c r="AF69" s="16">
        <f t="shared" si="63"/>
        <v>0</v>
      </c>
      <c r="AG69" s="16">
        <f t="shared" si="63"/>
        <v>0</v>
      </c>
      <c r="AH69" s="16">
        <f t="shared" si="63"/>
        <v>0</v>
      </c>
      <c r="AI69" s="16">
        <f t="shared" si="63"/>
        <v>0</v>
      </c>
      <c r="AJ69" s="16">
        <f t="shared" si="63"/>
        <v>0</v>
      </c>
      <c r="AK69" s="16">
        <f t="shared" si="63"/>
        <v>0</v>
      </c>
      <c r="AL69" s="16">
        <f t="shared" si="63"/>
        <v>0</v>
      </c>
      <c r="AM69" s="16">
        <f t="shared" si="63"/>
        <v>0</v>
      </c>
      <c r="AN69" s="134">
        <f>SUM(AB69:AM69)</f>
        <v>0</v>
      </c>
      <c r="AO69" s="16">
        <f t="shared" ref="AO69:AZ69" si="64">AO66+AO67-AO68</f>
        <v>0</v>
      </c>
      <c r="AP69" s="16">
        <f t="shared" si="64"/>
        <v>0</v>
      </c>
      <c r="AQ69" s="16">
        <f t="shared" si="64"/>
        <v>0</v>
      </c>
      <c r="AR69" s="16">
        <f t="shared" si="64"/>
        <v>0</v>
      </c>
      <c r="AS69" s="16">
        <f t="shared" si="64"/>
        <v>0</v>
      </c>
      <c r="AT69" s="16">
        <f t="shared" si="64"/>
        <v>0</v>
      </c>
      <c r="AU69" s="16">
        <f t="shared" si="64"/>
        <v>0</v>
      </c>
      <c r="AV69" s="16">
        <f t="shared" si="64"/>
        <v>0</v>
      </c>
      <c r="AW69" s="16">
        <f t="shared" si="64"/>
        <v>0</v>
      </c>
      <c r="AX69" s="16">
        <f t="shared" si="64"/>
        <v>0</v>
      </c>
      <c r="AY69" s="16">
        <f t="shared" si="64"/>
        <v>0</v>
      </c>
      <c r="AZ69" s="16">
        <f t="shared" si="64"/>
        <v>0</v>
      </c>
      <c r="BA69" s="134">
        <f>SUM(AO69:AZ69)</f>
        <v>0</v>
      </c>
      <c r="BB69" s="16">
        <f t="shared" ref="BB69:BM69" si="65">BB66+BB67-BB68</f>
        <v>0</v>
      </c>
      <c r="BC69" s="16">
        <f t="shared" si="65"/>
        <v>0</v>
      </c>
      <c r="BD69" s="16">
        <f t="shared" si="65"/>
        <v>0</v>
      </c>
      <c r="BE69" s="16">
        <f t="shared" si="65"/>
        <v>0</v>
      </c>
      <c r="BF69" s="16">
        <f t="shared" si="65"/>
        <v>0</v>
      </c>
      <c r="BG69" s="16">
        <f t="shared" si="65"/>
        <v>0</v>
      </c>
      <c r="BH69" s="16">
        <f t="shared" si="65"/>
        <v>0</v>
      </c>
      <c r="BI69" s="16">
        <f t="shared" si="65"/>
        <v>0</v>
      </c>
      <c r="BJ69" s="16">
        <f t="shared" si="65"/>
        <v>0</v>
      </c>
      <c r="BK69" s="16">
        <f t="shared" si="65"/>
        <v>0</v>
      </c>
      <c r="BL69" s="16">
        <f t="shared" si="65"/>
        <v>0</v>
      </c>
      <c r="BM69" s="16">
        <f t="shared" si="65"/>
        <v>0</v>
      </c>
      <c r="BN69" s="134">
        <f>SUM(BB69:BM69)</f>
        <v>0</v>
      </c>
    </row>
    <row r="70" spans="1:66" ht="15.9" customHeight="1" x14ac:dyDescent="0.2">
      <c r="A70" s="9" t="s">
        <v>35</v>
      </c>
      <c r="B70" s="45">
        <v>0</v>
      </c>
      <c r="C70" s="16">
        <f t="shared" ref="C70:M70" si="66">B71</f>
        <v>0</v>
      </c>
      <c r="D70" s="16">
        <f t="shared" si="66"/>
        <v>0</v>
      </c>
      <c r="E70" s="16">
        <f t="shared" si="66"/>
        <v>0</v>
      </c>
      <c r="F70" s="16">
        <f t="shared" si="66"/>
        <v>0</v>
      </c>
      <c r="G70" s="16">
        <f t="shared" si="66"/>
        <v>0</v>
      </c>
      <c r="H70" s="16">
        <f t="shared" si="66"/>
        <v>0</v>
      </c>
      <c r="I70" s="16">
        <f t="shared" si="66"/>
        <v>0</v>
      </c>
      <c r="J70" s="16">
        <f t="shared" si="66"/>
        <v>0</v>
      </c>
      <c r="K70" s="16">
        <f t="shared" si="66"/>
        <v>0</v>
      </c>
      <c r="L70" s="16">
        <f t="shared" si="66"/>
        <v>0</v>
      </c>
      <c r="M70" s="16">
        <f t="shared" si="66"/>
        <v>0</v>
      </c>
      <c r="N70" s="134">
        <f>B70</f>
        <v>0</v>
      </c>
      <c r="O70" s="16">
        <f>M71</f>
        <v>0</v>
      </c>
      <c r="P70" s="16">
        <f t="shared" ref="P70:Z70" si="67">O71</f>
        <v>0</v>
      </c>
      <c r="Q70" s="16">
        <f t="shared" si="67"/>
        <v>0</v>
      </c>
      <c r="R70" s="16">
        <f t="shared" si="67"/>
        <v>0</v>
      </c>
      <c r="S70" s="16">
        <f t="shared" si="67"/>
        <v>0</v>
      </c>
      <c r="T70" s="16">
        <f t="shared" si="67"/>
        <v>0</v>
      </c>
      <c r="U70" s="16">
        <f t="shared" si="67"/>
        <v>0</v>
      </c>
      <c r="V70" s="16">
        <f t="shared" si="67"/>
        <v>0</v>
      </c>
      <c r="W70" s="16">
        <f t="shared" si="67"/>
        <v>0</v>
      </c>
      <c r="X70" s="16">
        <f t="shared" si="67"/>
        <v>0</v>
      </c>
      <c r="Y70" s="16">
        <f t="shared" si="67"/>
        <v>0</v>
      </c>
      <c r="Z70" s="16">
        <f t="shared" si="67"/>
        <v>0</v>
      </c>
      <c r="AA70" s="134">
        <f>O70</f>
        <v>0</v>
      </c>
      <c r="AB70" s="16">
        <f>Z71</f>
        <v>0</v>
      </c>
      <c r="AC70" s="16">
        <f t="shared" ref="AC70:AM70" si="68">AB71</f>
        <v>0</v>
      </c>
      <c r="AD70" s="16">
        <f t="shared" si="68"/>
        <v>0</v>
      </c>
      <c r="AE70" s="16">
        <f t="shared" si="68"/>
        <v>0</v>
      </c>
      <c r="AF70" s="16">
        <f t="shared" si="68"/>
        <v>0</v>
      </c>
      <c r="AG70" s="16">
        <f t="shared" si="68"/>
        <v>0</v>
      </c>
      <c r="AH70" s="16">
        <f t="shared" si="68"/>
        <v>0</v>
      </c>
      <c r="AI70" s="16">
        <f t="shared" si="68"/>
        <v>0</v>
      </c>
      <c r="AJ70" s="16">
        <f t="shared" si="68"/>
        <v>0</v>
      </c>
      <c r="AK70" s="16">
        <f t="shared" si="68"/>
        <v>0</v>
      </c>
      <c r="AL70" s="16">
        <f t="shared" si="68"/>
        <v>0</v>
      </c>
      <c r="AM70" s="16">
        <f t="shared" si="68"/>
        <v>0</v>
      </c>
      <c r="AN70" s="134">
        <f>AB70</f>
        <v>0</v>
      </c>
      <c r="AO70" s="16">
        <f>AM71</f>
        <v>0</v>
      </c>
      <c r="AP70" s="16">
        <f t="shared" ref="AP70:AZ70" si="69">AO71</f>
        <v>0</v>
      </c>
      <c r="AQ70" s="16">
        <f t="shared" si="69"/>
        <v>0</v>
      </c>
      <c r="AR70" s="16">
        <f t="shared" si="69"/>
        <v>0</v>
      </c>
      <c r="AS70" s="16">
        <f t="shared" si="69"/>
        <v>0</v>
      </c>
      <c r="AT70" s="16">
        <f t="shared" si="69"/>
        <v>0</v>
      </c>
      <c r="AU70" s="16">
        <f t="shared" si="69"/>
        <v>0</v>
      </c>
      <c r="AV70" s="16">
        <f t="shared" si="69"/>
        <v>0</v>
      </c>
      <c r="AW70" s="16">
        <f t="shared" si="69"/>
        <v>0</v>
      </c>
      <c r="AX70" s="16">
        <f t="shared" si="69"/>
        <v>0</v>
      </c>
      <c r="AY70" s="16">
        <f t="shared" si="69"/>
        <v>0</v>
      </c>
      <c r="AZ70" s="16">
        <f t="shared" si="69"/>
        <v>0</v>
      </c>
      <c r="BA70" s="134">
        <f>AO70</f>
        <v>0</v>
      </c>
      <c r="BB70" s="16">
        <f>AZ71</f>
        <v>0</v>
      </c>
      <c r="BC70" s="16">
        <f t="shared" ref="BC70:BM70" si="70">BB71</f>
        <v>0</v>
      </c>
      <c r="BD70" s="16">
        <f t="shared" si="70"/>
        <v>0</v>
      </c>
      <c r="BE70" s="16">
        <f t="shared" si="70"/>
        <v>0</v>
      </c>
      <c r="BF70" s="16">
        <f t="shared" si="70"/>
        <v>0</v>
      </c>
      <c r="BG70" s="16">
        <f t="shared" si="70"/>
        <v>0</v>
      </c>
      <c r="BH70" s="16">
        <f t="shared" si="70"/>
        <v>0</v>
      </c>
      <c r="BI70" s="16">
        <f t="shared" si="70"/>
        <v>0</v>
      </c>
      <c r="BJ70" s="16">
        <f t="shared" si="70"/>
        <v>0</v>
      </c>
      <c r="BK70" s="16">
        <f t="shared" si="70"/>
        <v>0</v>
      </c>
      <c r="BL70" s="16">
        <f t="shared" si="70"/>
        <v>0</v>
      </c>
      <c r="BM70" s="16">
        <f t="shared" si="70"/>
        <v>0</v>
      </c>
      <c r="BN70" s="134">
        <f>BB70</f>
        <v>0</v>
      </c>
    </row>
    <row r="71" spans="1:66" ht="15.9" customHeight="1" x14ac:dyDescent="0.2">
      <c r="A71" s="9" t="s">
        <v>36</v>
      </c>
      <c r="B71" s="16">
        <f t="shared" ref="B71:M71" si="71">B69+B70</f>
        <v>0</v>
      </c>
      <c r="C71" s="16">
        <f t="shared" si="71"/>
        <v>0</v>
      </c>
      <c r="D71" s="16">
        <f t="shared" si="71"/>
        <v>0</v>
      </c>
      <c r="E71" s="16">
        <f t="shared" si="71"/>
        <v>0</v>
      </c>
      <c r="F71" s="16">
        <f t="shared" si="71"/>
        <v>0</v>
      </c>
      <c r="G71" s="16">
        <f t="shared" si="71"/>
        <v>0</v>
      </c>
      <c r="H71" s="16">
        <f t="shared" si="71"/>
        <v>0</v>
      </c>
      <c r="I71" s="16">
        <f t="shared" si="71"/>
        <v>0</v>
      </c>
      <c r="J71" s="16">
        <f t="shared" si="71"/>
        <v>0</v>
      </c>
      <c r="K71" s="16">
        <f t="shared" si="71"/>
        <v>0</v>
      </c>
      <c r="L71" s="16">
        <f t="shared" si="71"/>
        <v>0</v>
      </c>
      <c r="M71" s="16">
        <f t="shared" si="71"/>
        <v>0</v>
      </c>
      <c r="N71" s="134">
        <f>M71</f>
        <v>0</v>
      </c>
      <c r="O71" s="16">
        <f t="shared" ref="O71:Z71" si="72">O69+O70</f>
        <v>0</v>
      </c>
      <c r="P71" s="16">
        <f t="shared" si="72"/>
        <v>0</v>
      </c>
      <c r="Q71" s="16">
        <f t="shared" si="72"/>
        <v>0</v>
      </c>
      <c r="R71" s="16">
        <f t="shared" si="72"/>
        <v>0</v>
      </c>
      <c r="S71" s="16">
        <f t="shared" si="72"/>
        <v>0</v>
      </c>
      <c r="T71" s="16">
        <f t="shared" si="72"/>
        <v>0</v>
      </c>
      <c r="U71" s="16">
        <f t="shared" si="72"/>
        <v>0</v>
      </c>
      <c r="V71" s="16">
        <f t="shared" si="72"/>
        <v>0</v>
      </c>
      <c r="W71" s="16">
        <f t="shared" si="72"/>
        <v>0</v>
      </c>
      <c r="X71" s="16">
        <f t="shared" si="72"/>
        <v>0</v>
      </c>
      <c r="Y71" s="16">
        <f t="shared" si="72"/>
        <v>0</v>
      </c>
      <c r="Z71" s="16">
        <f t="shared" si="72"/>
        <v>0</v>
      </c>
      <c r="AA71" s="134">
        <f>Z71</f>
        <v>0</v>
      </c>
      <c r="AB71" s="16">
        <f t="shared" ref="AB71:AM71" si="73">AB69+AB70</f>
        <v>0</v>
      </c>
      <c r="AC71" s="16">
        <f t="shared" si="73"/>
        <v>0</v>
      </c>
      <c r="AD71" s="16">
        <f t="shared" si="73"/>
        <v>0</v>
      </c>
      <c r="AE71" s="16">
        <f t="shared" si="73"/>
        <v>0</v>
      </c>
      <c r="AF71" s="16">
        <f t="shared" si="73"/>
        <v>0</v>
      </c>
      <c r="AG71" s="16">
        <f t="shared" si="73"/>
        <v>0</v>
      </c>
      <c r="AH71" s="16">
        <f t="shared" si="73"/>
        <v>0</v>
      </c>
      <c r="AI71" s="16">
        <f t="shared" si="73"/>
        <v>0</v>
      </c>
      <c r="AJ71" s="16">
        <f t="shared" si="73"/>
        <v>0</v>
      </c>
      <c r="AK71" s="16">
        <f t="shared" si="73"/>
        <v>0</v>
      </c>
      <c r="AL71" s="16">
        <f t="shared" si="73"/>
        <v>0</v>
      </c>
      <c r="AM71" s="16">
        <f t="shared" si="73"/>
        <v>0</v>
      </c>
      <c r="AN71" s="134">
        <f>AM71</f>
        <v>0</v>
      </c>
      <c r="AO71" s="16">
        <f t="shared" ref="AO71:AZ71" si="74">AO69+AO70</f>
        <v>0</v>
      </c>
      <c r="AP71" s="16">
        <f t="shared" si="74"/>
        <v>0</v>
      </c>
      <c r="AQ71" s="16">
        <f t="shared" si="74"/>
        <v>0</v>
      </c>
      <c r="AR71" s="16">
        <f t="shared" si="74"/>
        <v>0</v>
      </c>
      <c r="AS71" s="16">
        <f t="shared" si="74"/>
        <v>0</v>
      </c>
      <c r="AT71" s="16">
        <f t="shared" si="74"/>
        <v>0</v>
      </c>
      <c r="AU71" s="16">
        <f t="shared" si="74"/>
        <v>0</v>
      </c>
      <c r="AV71" s="16">
        <f t="shared" si="74"/>
        <v>0</v>
      </c>
      <c r="AW71" s="16">
        <f t="shared" si="74"/>
        <v>0</v>
      </c>
      <c r="AX71" s="16">
        <f t="shared" si="74"/>
        <v>0</v>
      </c>
      <c r="AY71" s="16">
        <f t="shared" si="74"/>
        <v>0</v>
      </c>
      <c r="AZ71" s="16">
        <f t="shared" si="74"/>
        <v>0</v>
      </c>
      <c r="BA71" s="134">
        <f>AZ71</f>
        <v>0</v>
      </c>
      <c r="BB71" s="16">
        <f t="shared" ref="BB71:BM71" si="75">BB69+BB70</f>
        <v>0</v>
      </c>
      <c r="BC71" s="16">
        <f t="shared" si="75"/>
        <v>0</v>
      </c>
      <c r="BD71" s="16">
        <f t="shared" si="75"/>
        <v>0</v>
      </c>
      <c r="BE71" s="16">
        <f t="shared" si="75"/>
        <v>0</v>
      </c>
      <c r="BF71" s="16">
        <f t="shared" si="75"/>
        <v>0</v>
      </c>
      <c r="BG71" s="16">
        <f t="shared" si="75"/>
        <v>0</v>
      </c>
      <c r="BH71" s="16">
        <f t="shared" si="75"/>
        <v>0</v>
      </c>
      <c r="BI71" s="16">
        <f t="shared" si="75"/>
        <v>0</v>
      </c>
      <c r="BJ71" s="16">
        <f t="shared" si="75"/>
        <v>0</v>
      </c>
      <c r="BK71" s="16">
        <f t="shared" si="75"/>
        <v>0</v>
      </c>
      <c r="BL71" s="16">
        <f t="shared" si="75"/>
        <v>0</v>
      </c>
      <c r="BM71" s="16">
        <f t="shared" si="75"/>
        <v>0</v>
      </c>
      <c r="BN71" s="134">
        <f>BM71</f>
        <v>0</v>
      </c>
    </row>
    <row r="72" spans="1:66" ht="15.9" customHeight="1" thickBot="1" x14ac:dyDescent="0.25">
      <c r="A72" s="21" t="s">
        <v>37</v>
      </c>
      <c r="B72" s="22">
        <f t="shared" ref="B72:M72" si="76">B64+B71</f>
        <v>-3000</v>
      </c>
      <c r="C72" s="22">
        <f t="shared" si="76"/>
        <v>-6000</v>
      </c>
      <c r="D72" s="22">
        <f t="shared" si="76"/>
        <v>-9000</v>
      </c>
      <c r="E72" s="22">
        <f t="shared" si="76"/>
        <v>-12000</v>
      </c>
      <c r="F72" s="22">
        <f t="shared" si="76"/>
        <v>-15000</v>
      </c>
      <c r="G72" s="22">
        <f t="shared" si="76"/>
        <v>-18000</v>
      </c>
      <c r="H72" s="22">
        <f t="shared" si="76"/>
        <v>-281000</v>
      </c>
      <c r="I72" s="22">
        <f t="shared" si="76"/>
        <v>-294000</v>
      </c>
      <c r="J72" s="22">
        <f t="shared" si="76"/>
        <v>-307000</v>
      </c>
      <c r="K72" s="22">
        <f t="shared" si="76"/>
        <v>-320000</v>
      </c>
      <c r="L72" s="22">
        <f t="shared" si="76"/>
        <v>-333000</v>
      </c>
      <c r="M72" s="22">
        <f t="shared" si="76"/>
        <v>-346000</v>
      </c>
      <c r="N72" s="138">
        <f>M72</f>
        <v>-346000</v>
      </c>
      <c r="O72" s="22">
        <f t="shared" ref="O72:Z72" si="77">O64+O71</f>
        <v>-346500</v>
      </c>
      <c r="P72" s="22">
        <f t="shared" si="77"/>
        <v>-512000</v>
      </c>
      <c r="Q72" s="22">
        <f t="shared" si="77"/>
        <v>-512500</v>
      </c>
      <c r="R72" s="22">
        <f t="shared" si="77"/>
        <v>-513000</v>
      </c>
      <c r="S72" s="22">
        <f t="shared" si="77"/>
        <v>-513500</v>
      </c>
      <c r="T72" s="22">
        <f t="shared" si="77"/>
        <v>-514000</v>
      </c>
      <c r="U72" s="22">
        <f t="shared" si="77"/>
        <v>-514500</v>
      </c>
      <c r="V72" s="22">
        <f t="shared" si="77"/>
        <v>-515000</v>
      </c>
      <c r="W72" s="22">
        <f t="shared" si="77"/>
        <v>-515500</v>
      </c>
      <c r="X72" s="22">
        <f t="shared" si="77"/>
        <v>-516000</v>
      </c>
      <c r="Y72" s="22">
        <f t="shared" si="77"/>
        <v>-516500</v>
      </c>
      <c r="Z72" s="22">
        <f t="shared" si="77"/>
        <v>-517000</v>
      </c>
      <c r="AA72" s="138">
        <f>Z72</f>
        <v>-517000</v>
      </c>
      <c r="AB72" s="22">
        <f t="shared" ref="AB72:AM72" si="78">AB64+AB71</f>
        <v>-505000</v>
      </c>
      <c r="AC72" s="22">
        <f t="shared" si="78"/>
        <v>-658000</v>
      </c>
      <c r="AD72" s="22">
        <f t="shared" si="78"/>
        <v>-646000</v>
      </c>
      <c r="AE72" s="22">
        <f t="shared" si="78"/>
        <v>-634000</v>
      </c>
      <c r="AF72" s="22">
        <f t="shared" si="78"/>
        <v>-622000</v>
      </c>
      <c r="AG72" s="22">
        <f t="shared" si="78"/>
        <v>-610000</v>
      </c>
      <c r="AH72" s="22">
        <f t="shared" si="78"/>
        <v>-598000</v>
      </c>
      <c r="AI72" s="22">
        <f t="shared" si="78"/>
        <v>-586000</v>
      </c>
      <c r="AJ72" s="22">
        <f t="shared" si="78"/>
        <v>-574000</v>
      </c>
      <c r="AK72" s="22">
        <f t="shared" si="78"/>
        <v>-562000</v>
      </c>
      <c r="AL72" s="22">
        <f t="shared" si="78"/>
        <v>-550000</v>
      </c>
      <c r="AM72" s="22">
        <f t="shared" si="78"/>
        <v>-538000</v>
      </c>
      <c r="AN72" s="138">
        <f>AM72</f>
        <v>-538000</v>
      </c>
      <c r="AO72" s="22">
        <f t="shared" ref="AO72:AZ72" si="79">AO64+AO71</f>
        <v>-526000</v>
      </c>
      <c r="AP72" s="22">
        <f t="shared" si="79"/>
        <v>-679000</v>
      </c>
      <c r="AQ72" s="22">
        <f t="shared" si="79"/>
        <v>-667000</v>
      </c>
      <c r="AR72" s="22">
        <f t="shared" si="79"/>
        <v>-655000</v>
      </c>
      <c r="AS72" s="22">
        <f t="shared" si="79"/>
        <v>-643000</v>
      </c>
      <c r="AT72" s="22">
        <f t="shared" si="79"/>
        <v>-631000</v>
      </c>
      <c r="AU72" s="22">
        <f t="shared" si="79"/>
        <v>-619000</v>
      </c>
      <c r="AV72" s="22">
        <f t="shared" si="79"/>
        <v>-607000</v>
      </c>
      <c r="AW72" s="22">
        <f t="shared" si="79"/>
        <v>-595000</v>
      </c>
      <c r="AX72" s="22">
        <f t="shared" si="79"/>
        <v>-583000</v>
      </c>
      <c r="AY72" s="22">
        <f t="shared" si="79"/>
        <v>-571000</v>
      </c>
      <c r="AZ72" s="22">
        <f t="shared" si="79"/>
        <v>-559000</v>
      </c>
      <c r="BA72" s="138">
        <f>AZ72</f>
        <v>-559000</v>
      </c>
      <c r="BB72" s="22">
        <f t="shared" ref="BB72:BM72" si="80">BB64+BB71</f>
        <v>-547000</v>
      </c>
      <c r="BC72" s="22">
        <f t="shared" si="80"/>
        <v>-700000</v>
      </c>
      <c r="BD72" s="22">
        <f t="shared" si="80"/>
        <v>-688000</v>
      </c>
      <c r="BE72" s="22">
        <f t="shared" si="80"/>
        <v>-676000</v>
      </c>
      <c r="BF72" s="22">
        <f t="shared" si="80"/>
        <v>-664000</v>
      </c>
      <c r="BG72" s="22">
        <f t="shared" si="80"/>
        <v>-652000</v>
      </c>
      <c r="BH72" s="22">
        <f t="shared" si="80"/>
        <v>-640000</v>
      </c>
      <c r="BI72" s="22">
        <f t="shared" si="80"/>
        <v>-628000</v>
      </c>
      <c r="BJ72" s="22">
        <f t="shared" si="80"/>
        <v>-616000</v>
      </c>
      <c r="BK72" s="22">
        <f t="shared" si="80"/>
        <v>-604000</v>
      </c>
      <c r="BL72" s="22">
        <f t="shared" si="80"/>
        <v>-592000</v>
      </c>
      <c r="BM72" s="22">
        <f t="shared" si="80"/>
        <v>-580000</v>
      </c>
      <c r="BN72" s="138">
        <f>BM72</f>
        <v>-580000</v>
      </c>
    </row>
    <row r="73" spans="1:66" ht="15.9" customHeight="1" thickTop="1" x14ac:dyDescent="0.2">
      <c r="A73" s="23"/>
      <c r="B73" s="48"/>
      <c r="C73" s="48"/>
      <c r="D73" s="48"/>
      <c r="E73" s="48"/>
    </row>
    <row r="74" spans="1:66" ht="15.9" customHeight="1" x14ac:dyDescent="0.2">
      <c r="A74" s="23"/>
      <c r="B74" s="48"/>
      <c r="C74" s="48"/>
      <c r="D74" s="48"/>
      <c r="E74" s="48"/>
    </row>
    <row r="75" spans="1:66" ht="15.9" customHeight="1" x14ac:dyDescent="0.2">
      <c r="A75" s="25" t="s">
        <v>86</v>
      </c>
      <c r="B75" s="48"/>
      <c r="C75" s="48"/>
      <c r="D75" s="48"/>
      <c r="E75" s="48"/>
    </row>
    <row r="76" spans="1:66" ht="15.9" customHeight="1" x14ac:dyDescent="0.2">
      <c r="A76" s="26" t="s">
        <v>49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39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39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139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139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139"/>
    </row>
    <row r="77" spans="1:66" ht="15.9" customHeight="1" x14ac:dyDescent="0.2">
      <c r="A77" s="7" t="s">
        <v>50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35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35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135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135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135"/>
    </row>
    <row r="78" spans="1:66" ht="15.9" customHeight="1" x14ac:dyDescent="0.2">
      <c r="A78" s="10" t="s">
        <v>87</v>
      </c>
      <c r="B78" s="8">
        <f>'正味財産増減　貸借対照表　収支計算書(月次)'!B78</f>
        <v>-3000</v>
      </c>
      <c r="C78" s="8">
        <f>'正味財産増減　貸借対照表　収支計算書(月次)'!C78</f>
        <v>-6000</v>
      </c>
      <c r="D78" s="8">
        <f>'正味財産増減　貸借対照表　収支計算書(月次)'!D78</f>
        <v>-9000</v>
      </c>
      <c r="E78" s="8">
        <f>'正味財産増減　貸借対照表　収支計算書(月次)'!E78</f>
        <v>-12000</v>
      </c>
      <c r="F78" s="8">
        <f>'正味財産増減　貸借対照表　収支計算書(月次)'!F78</f>
        <v>-15000</v>
      </c>
      <c r="G78" s="8">
        <f>'正味財産増減　貸借対照表　収支計算書(月次)'!G78</f>
        <v>-18000</v>
      </c>
      <c r="H78" s="8">
        <f>'正味財産増減　貸借対照表　収支計算書(月次)'!H78</f>
        <v>-281000</v>
      </c>
      <c r="I78" s="8">
        <f>'正味財産増減　貸借対照表　収支計算書(月次)'!I78</f>
        <v>-294000</v>
      </c>
      <c r="J78" s="8">
        <f>'正味財産増減　貸借対照表　収支計算書(月次)'!J78</f>
        <v>-307000</v>
      </c>
      <c r="K78" s="8">
        <f>'正味財産増減　貸借対照表　収支計算書(月次)'!K78</f>
        <v>-320000</v>
      </c>
      <c r="L78" s="8">
        <f>'正味財産増減　貸借対照表　収支計算書(月次)'!L78</f>
        <v>-333000</v>
      </c>
      <c r="M78" s="8">
        <f>'正味財産増減　貸借対照表　収支計算書(月次)'!M78</f>
        <v>-346000</v>
      </c>
      <c r="N78" s="135">
        <f>M78</f>
        <v>-346000</v>
      </c>
      <c r="O78" s="8">
        <f>'正味財産増減　貸借対照表　収支計算書(月次)'!N78</f>
        <v>-346500</v>
      </c>
      <c r="P78" s="8">
        <f>'正味財産増減　貸借対照表　収支計算書(月次)'!O78</f>
        <v>-512000</v>
      </c>
      <c r="Q78" s="8">
        <f>'正味財産増減　貸借対照表　収支計算書(月次)'!P78</f>
        <v>-512500</v>
      </c>
      <c r="R78" s="8">
        <f>'正味財産増減　貸借対照表　収支計算書(月次)'!Q78</f>
        <v>-513000</v>
      </c>
      <c r="S78" s="8">
        <f>'正味財産増減　貸借対照表　収支計算書(月次)'!R78</f>
        <v>-513500</v>
      </c>
      <c r="T78" s="8">
        <f>'正味財産増減　貸借対照表　収支計算書(月次)'!S78</f>
        <v>-514000</v>
      </c>
      <c r="U78" s="8">
        <f>'正味財産増減　貸借対照表　収支計算書(月次)'!T78</f>
        <v>-514500</v>
      </c>
      <c r="V78" s="8">
        <f>'正味財産増減　貸借対照表　収支計算書(月次)'!U78</f>
        <v>-515000</v>
      </c>
      <c r="W78" s="8">
        <f>'正味財産増減　貸借対照表　収支計算書(月次)'!V78</f>
        <v>-515500</v>
      </c>
      <c r="X78" s="8">
        <f>'正味財産増減　貸借対照表　収支計算書(月次)'!W78</f>
        <v>-516000</v>
      </c>
      <c r="Y78" s="8">
        <f>'正味財産増減　貸借対照表　収支計算書(月次)'!X78</f>
        <v>-516500</v>
      </c>
      <c r="Z78" s="8">
        <f>'正味財産増減　貸借対照表　収支計算書(月次)'!Y78</f>
        <v>-517000</v>
      </c>
      <c r="AA78" s="135">
        <f>Z78</f>
        <v>-517000</v>
      </c>
      <c r="AB78" s="8">
        <f>'正味財産増減　貸借対照表　収支計算書(月次)'!Z78</f>
        <v>-505000</v>
      </c>
      <c r="AC78" s="8">
        <f>'正味財産増減　貸借対照表　収支計算書(月次)'!AA78</f>
        <v>-658000</v>
      </c>
      <c r="AD78" s="8">
        <f>'正味財産増減　貸借対照表　収支計算書(月次)'!AB78</f>
        <v>-646000</v>
      </c>
      <c r="AE78" s="8">
        <f>'正味財産増減　貸借対照表　収支計算書(月次)'!AC78</f>
        <v>-634000</v>
      </c>
      <c r="AF78" s="8">
        <f>'正味財産増減　貸借対照表　収支計算書(月次)'!AD78</f>
        <v>-622000</v>
      </c>
      <c r="AG78" s="8">
        <f>'正味財産増減　貸借対照表　収支計算書(月次)'!AE78</f>
        <v>-610000</v>
      </c>
      <c r="AH78" s="8">
        <f>'正味財産増減　貸借対照表　収支計算書(月次)'!AF78</f>
        <v>-598000</v>
      </c>
      <c r="AI78" s="8">
        <f>'正味財産増減　貸借対照表　収支計算書(月次)'!AG78</f>
        <v>-586000</v>
      </c>
      <c r="AJ78" s="8">
        <f>'正味財産増減　貸借対照表　収支計算書(月次)'!AH78</f>
        <v>-574000</v>
      </c>
      <c r="AK78" s="8">
        <f>'正味財産増減　貸借対照表　収支計算書(月次)'!AI78</f>
        <v>-562000</v>
      </c>
      <c r="AL78" s="8">
        <f>'正味財産増減　貸借対照表　収支計算書(月次)'!AJ78</f>
        <v>-550000</v>
      </c>
      <c r="AM78" s="8">
        <f>'正味財産増減　貸借対照表　収支計算書(月次)'!AK78</f>
        <v>-538000</v>
      </c>
      <c r="AN78" s="135">
        <f>AM78</f>
        <v>-538000</v>
      </c>
      <c r="AO78" s="8">
        <f>'正味財産増減　貸借対照表　収支計算書(月次)'!AL78</f>
        <v>-526000</v>
      </c>
      <c r="AP78" s="8">
        <f>'正味財産増減　貸借対照表　収支計算書(月次)'!AM78</f>
        <v>-679000</v>
      </c>
      <c r="AQ78" s="8">
        <f>'正味財産増減　貸借対照表　収支計算書(月次)'!AN78</f>
        <v>-667000</v>
      </c>
      <c r="AR78" s="8">
        <f>'正味財産増減　貸借対照表　収支計算書(月次)'!AO78</f>
        <v>-655000</v>
      </c>
      <c r="AS78" s="8">
        <f>'正味財産増減　貸借対照表　収支計算書(月次)'!AP78</f>
        <v>-643000</v>
      </c>
      <c r="AT78" s="8">
        <f>'正味財産増減　貸借対照表　収支計算書(月次)'!AQ78</f>
        <v>-631000</v>
      </c>
      <c r="AU78" s="8">
        <f>'正味財産増減　貸借対照表　収支計算書(月次)'!AR78</f>
        <v>-619000</v>
      </c>
      <c r="AV78" s="8">
        <f>'正味財産増減　貸借対照表　収支計算書(月次)'!AS78</f>
        <v>-607000</v>
      </c>
      <c r="AW78" s="8">
        <f>'正味財産増減　貸借対照表　収支計算書(月次)'!AT78</f>
        <v>-595000</v>
      </c>
      <c r="AX78" s="8">
        <f>'正味財産増減　貸借対照表　収支計算書(月次)'!AU78</f>
        <v>-583000</v>
      </c>
      <c r="AY78" s="8">
        <f>'正味財産増減　貸借対照表　収支計算書(月次)'!AV78</f>
        <v>-571000</v>
      </c>
      <c r="AZ78" s="8">
        <f>'正味財産増減　貸借対照表　収支計算書(月次)'!AW78</f>
        <v>-559000</v>
      </c>
      <c r="BA78" s="135">
        <f>AZ78</f>
        <v>-559000</v>
      </c>
      <c r="BB78" s="8">
        <f>'正味財産増減　貸借対照表　収支計算書(月次)'!AX78</f>
        <v>-547000</v>
      </c>
      <c r="BC78" s="8">
        <f>'正味財産増減　貸借対照表　収支計算書(月次)'!AY78</f>
        <v>-700000</v>
      </c>
      <c r="BD78" s="8">
        <f>'正味財産増減　貸借対照表　収支計算書(月次)'!AZ78</f>
        <v>-688000</v>
      </c>
      <c r="BE78" s="8">
        <f>'正味財産増減　貸借対照表　収支計算書(月次)'!BA78</f>
        <v>-676000</v>
      </c>
      <c r="BF78" s="8">
        <f>'正味財産増減　貸借対照表　収支計算書(月次)'!BB78</f>
        <v>-664000</v>
      </c>
      <c r="BG78" s="8">
        <f>'正味財産増減　貸借対照表　収支計算書(月次)'!BC78</f>
        <v>-652000</v>
      </c>
      <c r="BH78" s="8">
        <f>'正味財産増減　貸借対照表　収支計算書(月次)'!BD78</f>
        <v>-640000</v>
      </c>
      <c r="BI78" s="8">
        <f>'正味財産増減　貸借対照表　収支計算書(月次)'!BE78</f>
        <v>-628000</v>
      </c>
      <c r="BJ78" s="8">
        <f>'正味財産増減　貸借対照表　収支計算書(月次)'!BF78</f>
        <v>-616000</v>
      </c>
      <c r="BK78" s="8">
        <f>'正味財産増減　貸借対照表　収支計算書(月次)'!BG78</f>
        <v>-604000</v>
      </c>
      <c r="BL78" s="8">
        <f>'正味財産増減　貸借対照表　収支計算書(月次)'!BH78</f>
        <v>-592000</v>
      </c>
      <c r="BM78" s="8">
        <f>'正味財産増減　貸借対照表　収支計算書(月次)'!BI78</f>
        <v>-580000</v>
      </c>
      <c r="BN78" s="135">
        <f>BM78</f>
        <v>-580000</v>
      </c>
    </row>
    <row r="79" spans="1:66" ht="15.9" customHeight="1" x14ac:dyDescent="0.2">
      <c r="A79" s="10" t="s">
        <v>51</v>
      </c>
      <c r="B79" s="8">
        <f>'正味財産増減　貸借対照表　収支計算書(月次)'!B79</f>
        <v>0</v>
      </c>
      <c r="C79" s="8">
        <f>'正味財産増減　貸借対照表　収支計算書(月次)'!C79</f>
        <v>0</v>
      </c>
      <c r="D79" s="8">
        <f>'正味財産増減　貸借対照表　収支計算書(月次)'!D79</f>
        <v>0</v>
      </c>
      <c r="E79" s="8">
        <f>'正味財産増減　貸借対照表　収支計算書(月次)'!E79</f>
        <v>0</v>
      </c>
      <c r="F79" s="8">
        <f>'正味財産増減　貸借対照表　収支計算書(月次)'!F79</f>
        <v>0</v>
      </c>
      <c r="G79" s="8">
        <f>'正味財産増減　貸借対照表　収支計算書(月次)'!G79</f>
        <v>0</v>
      </c>
      <c r="H79" s="8">
        <f>'正味財産増減　貸借対照表　収支計算書(月次)'!H79</f>
        <v>0</v>
      </c>
      <c r="I79" s="8">
        <f>'正味財産増減　貸借対照表　収支計算書(月次)'!I79</f>
        <v>0</v>
      </c>
      <c r="J79" s="8">
        <f>'正味財産増減　貸借対照表　収支計算書(月次)'!J79</f>
        <v>0</v>
      </c>
      <c r="K79" s="8">
        <f>'正味財産増減　貸借対照表　収支計算書(月次)'!K79</f>
        <v>0</v>
      </c>
      <c r="L79" s="8">
        <f>'正味財産増減　貸借対照表　収支計算書(月次)'!L79</f>
        <v>0</v>
      </c>
      <c r="M79" s="8">
        <f>'正味財産増減　貸借対照表　収支計算書(月次)'!M79</f>
        <v>0</v>
      </c>
      <c r="N79" s="135">
        <f>M79</f>
        <v>0</v>
      </c>
      <c r="O79" s="8">
        <f>'正味財産増減　貸借対照表　収支計算書(月次)'!N79</f>
        <v>0</v>
      </c>
      <c r="P79" s="8">
        <f>'正味財産増減　貸借対照表　収支計算書(月次)'!O79</f>
        <v>0</v>
      </c>
      <c r="Q79" s="8">
        <f>'正味財産増減　貸借対照表　収支計算書(月次)'!P79</f>
        <v>0</v>
      </c>
      <c r="R79" s="8">
        <f>'正味財産増減　貸借対照表　収支計算書(月次)'!Q79</f>
        <v>0</v>
      </c>
      <c r="S79" s="8">
        <f>'正味財産増減　貸借対照表　収支計算書(月次)'!R79</f>
        <v>0</v>
      </c>
      <c r="T79" s="8">
        <f>'正味財産増減　貸借対照表　収支計算書(月次)'!S79</f>
        <v>0</v>
      </c>
      <c r="U79" s="8">
        <f>'正味財産増減　貸借対照表　収支計算書(月次)'!T79</f>
        <v>0</v>
      </c>
      <c r="V79" s="8">
        <f>'正味財産増減　貸借対照表　収支計算書(月次)'!U79</f>
        <v>0</v>
      </c>
      <c r="W79" s="8">
        <f>'正味財産増減　貸借対照表　収支計算書(月次)'!V79</f>
        <v>0</v>
      </c>
      <c r="X79" s="8">
        <f>'正味財産増減　貸借対照表　収支計算書(月次)'!W79</f>
        <v>0</v>
      </c>
      <c r="Y79" s="8">
        <f>'正味財産増減　貸借対照表　収支計算書(月次)'!X79</f>
        <v>0</v>
      </c>
      <c r="Z79" s="8">
        <f>'正味財産増減　貸借対照表　収支計算書(月次)'!Y79</f>
        <v>0</v>
      </c>
      <c r="AA79" s="135">
        <f>Z79</f>
        <v>0</v>
      </c>
      <c r="AB79" s="8">
        <f>'正味財産増減　貸借対照表　収支計算書(月次)'!Z79</f>
        <v>0</v>
      </c>
      <c r="AC79" s="8">
        <f>'正味財産増減　貸借対照表　収支計算書(月次)'!AA79</f>
        <v>0</v>
      </c>
      <c r="AD79" s="8">
        <f>'正味財産増減　貸借対照表　収支計算書(月次)'!AB79</f>
        <v>0</v>
      </c>
      <c r="AE79" s="8">
        <f>'正味財産増減　貸借対照表　収支計算書(月次)'!AC79</f>
        <v>0</v>
      </c>
      <c r="AF79" s="8">
        <f>'正味財産増減　貸借対照表　収支計算書(月次)'!AD79</f>
        <v>0</v>
      </c>
      <c r="AG79" s="8">
        <f>'正味財産増減　貸借対照表　収支計算書(月次)'!AE79</f>
        <v>0</v>
      </c>
      <c r="AH79" s="8">
        <f>'正味財産増減　貸借対照表　収支計算書(月次)'!AF79</f>
        <v>0</v>
      </c>
      <c r="AI79" s="8">
        <f>'正味財産増減　貸借対照表　収支計算書(月次)'!AG79</f>
        <v>0</v>
      </c>
      <c r="AJ79" s="8">
        <f>'正味財産増減　貸借対照表　収支計算書(月次)'!AH79</f>
        <v>0</v>
      </c>
      <c r="AK79" s="8">
        <f>'正味財産増減　貸借対照表　収支計算書(月次)'!AI79</f>
        <v>0</v>
      </c>
      <c r="AL79" s="8">
        <f>'正味財産増減　貸借対照表　収支計算書(月次)'!AJ79</f>
        <v>0</v>
      </c>
      <c r="AM79" s="8">
        <f>'正味財産増減　貸借対照表　収支計算書(月次)'!AK79</f>
        <v>0</v>
      </c>
      <c r="AN79" s="135">
        <f>AM79</f>
        <v>0</v>
      </c>
      <c r="AO79" s="8">
        <f>'正味財産増減　貸借対照表　収支計算書(月次)'!AL79</f>
        <v>0</v>
      </c>
      <c r="AP79" s="8">
        <f>'正味財産増減　貸借対照表　収支計算書(月次)'!AM79</f>
        <v>0</v>
      </c>
      <c r="AQ79" s="8">
        <f>'正味財産増減　貸借対照表　収支計算書(月次)'!AN79</f>
        <v>0</v>
      </c>
      <c r="AR79" s="8">
        <f>'正味財産増減　貸借対照表　収支計算書(月次)'!AO79</f>
        <v>0</v>
      </c>
      <c r="AS79" s="8">
        <f>'正味財産増減　貸借対照表　収支計算書(月次)'!AP79</f>
        <v>0</v>
      </c>
      <c r="AT79" s="8">
        <f>'正味財産増減　貸借対照表　収支計算書(月次)'!AQ79</f>
        <v>0</v>
      </c>
      <c r="AU79" s="8">
        <f>'正味財産増減　貸借対照表　収支計算書(月次)'!AR79</f>
        <v>0</v>
      </c>
      <c r="AV79" s="8">
        <f>'正味財産増減　貸借対照表　収支計算書(月次)'!AS79</f>
        <v>0</v>
      </c>
      <c r="AW79" s="8">
        <f>'正味財産増減　貸借対照表　収支計算書(月次)'!AT79</f>
        <v>0</v>
      </c>
      <c r="AX79" s="8">
        <f>'正味財産増減　貸借対照表　収支計算書(月次)'!AU79</f>
        <v>0</v>
      </c>
      <c r="AY79" s="8">
        <f>'正味財産増減　貸借対照表　収支計算書(月次)'!AV79</f>
        <v>0</v>
      </c>
      <c r="AZ79" s="8">
        <f>'正味財産増減　貸借対照表　収支計算書(月次)'!AW79</f>
        <v>0</v>
      </c>
      <c r="BA79" s="135">
        <f>AZ79</f>
        <v>0</v>
      </c>
      <c r="BB79" s="8">
        <f>'正味財産増減　貸借対照表　収支計算書(月次)'!AX79</f>
        <v>0</v>
      </c>
      <c r="BC79" s="8">
        <f>'正味財産増減　貸借対照表　収支計算書(月次)'!AY79</f>
        <v>0</v>
      </c>
      <c r="BD79" s="8">
        <f>'正味財産増減　貸借対照表　収支計算書(月次)'!AZ79</f>
        <v>0</v>
      </c>
      <c r="BE79" s="8">
        <f>'正味財産増減　貸借対照表　収支計算書(月次)'!BA79</f>
        <v>0</v>
      </c>
      <c r="BF79" s="8">
        <f>'正味財産増減　貸借対照表　収支計算書(月次)'!BB79</f>
        <v>0</v>
      </c>
      <c r="BG79" s="8">
        <f>'正味財産増減　貸借対照表　収支計算書(月次)'!BC79</f>
        <v>0</v>
      </c>
      <c r="BH79" s="8">
        <f>'正味財産増減　貸借対照表　収支計算書(月次)'!BD79</f>
        <v>0</v>
      </c>
      <c r="BI79" s="8">
        <f>'正味財産増減　貸借対照表　収支計算書(月次)'!BE79</f>
        <v>0</v>
      </c>
      <c r="BJ79" s="8">
        <f>'正味財産増減　貸借対照表　収支計算書(月次)'!BF79</f>
        <v>0</v>
      </c>
      <c r="BK79" s="8">
        <f>'正味財産増減　貸借対照表　収支計算書(月次)'!BG79</f>
        <v>0</v>
      </c>
      <c r="BL79" s="8">
        <f>'正味財産増減　貸借対照表　収支計算書(月次)'!BH79</f>
        <v>0</v>
      </c>
      <c r="BM79" s="8">
        <f>'正味財産増減　貸借対照表　収支計算書(月次)'!BI79</f>
        <v>0</v>
      </c>
      <c r="BN79" s="135">
        <f>BM79</f>
        <v>0</v>
      </c>
    </row>
    <row r="80" spans="1:66" ht="15.9" customHeight="1" x14ac:dyDescent="0.2">
      <c r="A80" s="10" t="s">
        <v>52</v>
      </c>
      <c r="B80" s="8">
        <f>'正味財産増減　貸借対照表　収支計算書(月次)'!B80</f>
        <v>0</v>
      </c>
      <c r="C80" s="8">
        <f>'正味財産増減　貸借対照表　収支計算書(月次)'!C80</f>
        <v>0</v>
      </c>
      <c r="D80" s="8">
        <f>'正味財産増減　貸借対照表　収支計算書(月次)'!D80</f>
        <v>0</v>
      </c>
      <c r="E80" s="8">
        <f>'正味財産増減　貸借対照表　収支計算書(月次)'!E80</f>
        <v>0</v>
      </c>
      <c r="F80" s="8">
        <f>'正味財産増減　貸借対照表　収支計算書(月次)'!F80</f>
        <v>0</v>
      </c>
      <c r="G80" s="8">
        <f>'正味財産増減　貸借対照表　収支計算書(月次)'!G80</f>
        <v>0</v>
      </c>
      <c r="H80" s="8">
        <f>'正味財産増減　貸借対照表　収支計算書(月次)'!H80</f>
        <v>0</v>
      </c>
      <c r="I80" s="8">
        <f>'正味財産増減　貸借対照表　収支計算書(月次)'!I80</f>
        <v>0</v>
      </c>
      <c r="J80" s="8">
        <f>'正味財産増減　貸借対照表　収支計算書(月次)'!J80</f>
        <v>0</v>
      </c>
      <c r="K80" s="8">
        <f>'正味財産増減　貸借対照表　収支計算書(月次)'!K80</f>
        <v>0</v>
      </c>
      <c r="L80" s="8">
        <f>'正味財産増減　貸借対照表　収支計算書(月次)'!L80</f>
        <v>0</v>
      </c>
      <c r="M80" s="8">
        <f>'正味財産増減　貸借対照表　収支計算書(月次)'!M80</f>
        <v>0</v>
      </c>
      <c r="N80" s="135">
        <f>M80</f>
        <v>0</v>
      </c>
      <c r="O80" s="8">
        <f>'正味財産増減　貸借対照表　収支計算書(月次)'!N80</f>
        <v>0</v>
      </c>
      <c r="P80" s="8">
        <f>'正味財産増減　貸借対照表　収支計算書(月次)'!O80</f>
        <v>0</v>
      </c>
      <c r="Q80" s="8">
        <f>'正味財産増減　貸借対照表　収支計算書(月次)'!P80</f>
        <v>0</v>
      </c>
      <c r="R80" s="8">
        <f>'正味財産増減　貸借対照表　収支計算書(月次)'!Q80</f>
        <v>0</v>
      </c>
      <c r="S80" s="8">
        <f>'正味財産増減　貸借対照表　収支計算書(月次)'!R80</f>
        <v>0</v>
      </c>
      <c r="T80" s="8">
        <f>'正味財産増減　貸借対照表　収支計算書(月次)'!S80</f>
        <v>0</v>
      </c>
      <c r="U80" s="8">
        <f>'正味財産増減　貸借対照表　収支計算書(月次)'!T80</f>
        <v>0</v>
      </c>
      <c r="V80" s="8">
        <f>'正味財産増減　貸借対照表　収支計算書(月次)'!U80</f>
        <v>0</v>
      </c>
      <c r="W80" s="8">
        <f>'正味財産増減　貸借対照表　収支計算書(月次)'!V80</f>
        <v>0</v>
      </c>
      <c r="X80" s="8">
        <f>'正味財産増減　貸借対照表　収支計算書(月次)'!W80</f>
        <v>0</v>
      </c>
      <c r="Y80" s="8">
        <f>'正味財産増減　貸借対照表　収支計算書(月次)'!X80</f>
        <v>0</v>
      </c>
      <c r="Z80" s="8">
        <f>'正味財産増減　貸借対照表　収支計算書(月次)'!Y80</f>
        <v>0</v>
      </c>
      <c r="AA80" s="135">
        <f>Z80</f>
        <v>0</v>
      </c>
      <c r="AB80" s="8">
        <f>'正味財産増減　貸借対照表　収支計算書(月次)'!Z80</f>
        <v>0</v>
      </c>
      <c r="AC80" s="8">
        <f>'正味財産増減　貸借対照表　収支計算書(月次)'!AA80</f>
        <v>0</v>
      </c>
      <c r="AD80" s="8">
        <f>'正味財産増減　貸借対照表　収支計算書(月次)'!AB80</f>
        <v>0</v>
      </c>
      <c r="AE80" s="8">
        <f>'正味財産増減　貸借対照表　収支計算書(月次)'!AC80</f>
        <v>0</v>
      </c>
      <c r="AF80" s="8">
        <f>'正味財産増減　貸借対照表　収支計算書(月次)'!AD80</f>
        <v>0</v>
      </c>
      <c r="AG80" s="8">
        <f>'正味財産増減　貸借対照表　収支計算書(月次)'!AE80</f>
        <v>0</v>
      </c>
      <c r="AH80" s="8">
        <f>'正味財産増減　貸借対照表　収支計算書(月次)'!AF80</f>
        <v>0</v>
      </c>
      <c r="AI80" s="8">
        <f>'正味財産増減　貸借対照表　収支計算書(月次)'!AG80</f>
        <v>0</v>
      </c>
      <c r="AJ80" s="8">
        <f>'正味財産増減　貸借対照表　収支計算書(月次)'!AH80</f>
        <v>0</v>
      </c>
      <c r="AK80" s="8">
        <f>'正味財産増減　貸借対照表　収支計算書(月次)'!AI80</f>
        <v>0</v>
      </c>
      <c r="AL80" s="8">
        <f>'正味財産増減　貸借対照表　収支計算書(月次)'!AJ80</f>
        <v>0</v>
      </c>
      <c r="AM80" s="8">
        <f>'正味財産増減　貸借対照表　収支計算書(月次)'!AK80</f>
        <v>0</v>
      </c>
      <c r="AN80" s="135">
        <f>AM80</f>
        <v>0</v>
      </c>
      <c r="AO80" s="8">
        <f>'正味財産増減　貸借対照表　収支計算書(月次)'!AL80</f>
        <v>0</v>
      </c>
      <c r="AP80" s="8">
        <f>'正味財産増減　貸借対照表　収支計算書(月次)'!AM80</f>
        <v>0</v>
      </c>
      <c r="AQ80" s="8">
        <f>'正味財産増減　貸借対照表　収支計算書(月次)'!AN80</f>
        <v>0</v>
      </c>
      <c r="AR80" s="8">
        <f>'正味財産増減　貸借対照表　収支計算書(月次)'!AO80</f>
        <v>0</v>
      </c>
      <c r="AS80" s="8">
        <f>'正味財産増減　貸借対照表　収支計算書(月次)'!AP80</f>
        <v>0</v>
      </c>
      <c r="AT80" s="8">
        <f>'正味財産増減　貸借対照表　収支計算書(月次)'!AQ80</f>
        <v>0</v>
      </c>
      <c r="AU80" s="8">
        <f>'正味財産増減　貸借対照表　収支計算書(月次)'!AR80</f>
        <v>0</v>
      </c>
      <c r="AV80" s="8">
        <f>'正味財産増減　貸借対照表　収支計算書(月次)'!AS80</f>
        <v>0</v>
      </c>
      <c r="AW80" s="8">
        <f>'正味財産増減　貸借対照表　収支計算書(月次)'!AT80</f>
        <v>0</v>
      </c>
      <c r="AX80" s="8">
        <f>'正味財産増減　貸借対照表　収支計算書(月次)'!AU80</f>
        <v>0</v>
      </c>
      <c r="AY80" s="8">
        <f>'正味財産増減　貸借対照表　収支計算書(月次)'!AV80</f>
        <v>0</v>
      </c>
      <c r="AZ80" s="8">
        <f>'正味財産増減　貸借対照表　収支計算書(月次)'!AW80</f>
        <v>0</v>
      </c>
      <c r="BA80" s="135">
        <f>AZ80</f>
        <v>0</v>
      </c>
      <c r="BB80" s="8">
        <f>'正味財産増減　貸借対照表　収支計算書(月次)'!AX80</f>
        <v>0</v>
      </c>
      <c r="BC80" s="8">
        <f>'正味財産増減　貸借対照表　収支計算書(月次)'!AY80</f>
        <v>0</v>
      </c>
      <c r="BD80" s="8">
        <f>'正味財産増減　貸借対照表　収支計算書(月次)'!AZ80</f>
        <v>0</v>
      </c>
      <c r="BE80" s="8">
        <f>'正味財産増減　貸借対照表　収支計算書(月次)'!BA80</f>
        <v>0</v>
      </c>
      <c r="BF80" s="8">
        <f>'正味財産増減　貸借対照表　収支計算書(月次)'!BB80</f>
        <v>0</v>
      </c>
      <c r="BG80" s="8">
        <f>'正味財産増減　貸借対照表　収支計算書(月次)'!BC80</f>
        <v>0</v>
      </c>
      <c r="BH80" s="8">
        <f>'正味財産増減　貸借対照表　収支計算書(月次)'!BD80</f>
        <v>0</v>
      </c>
      <c r="BI80" s="8">
        <f>'正味財産増減　貸借対照表　収支計算書(月次)'!BE80</f>
        <v>0</v>
      </c>
      <c r="BJ80" s="8">
        <f>'正味財産増減　貸借対照表　収支計算書(月次)'!BF80</f>
        <v>0</v>
      </c>
      <c r="BK80" s="8">
        <f>'正味財産増減　貸借対照表　収支計算書(月次)'!BG80</f>
        <v>0</v>
      </c>
      <c r="BL80" s="8">
        <f>'正味財産増減　貸借対照表　収支計算書(月次)'!BH80</f>
        <v>0</v>
      </c>
      <c r="BM80" s="8">
        <f>'正味財産増減　貸借対照表　収支計算書(月次)'!BI80</f>
        <v>0</v>
      </c>
      <c r="BN80" s="135">
        <f>BM80</f>
        <v>0</v>
      </c>
    </row>
    <row r="81" spans="1:66" ht="15.9" customHeight="1" x14ac:dyDescent="0.2">
      <c r="A81" s="10" t="s">
        <v>53</v>
      </c>
      <c r="B81" s="8">
        <f>'正味財産増減　貸借対照表　収支計算書(月次)'!B81</f>
        <v>0</v>
      </c>
      <c r="C81" s="8">
        <f>'正味財産増減　貸借対照表　収支計算書(月次)'!C81</f>
        <v>0</v>
      </c>
      <c r="D81" s="8">
        <f>'正味財産増減　貸借対照表　収支計算書(月次)'!D81</f>
        <v>0</v>
      </c>
      <c r="E81" s="8">
        <f>'正味財産増減　貸借対照表　収支計算書(月次)'!E81</f>
        <v>0</v>
      </c>
      <c r="F81" s="8">
        <f>'正味財産増減　貸借対照表　収支計算書(月次)'!F81</f>
        <v>0</v>
      </c>
      <c r="G81" s="8">
        <f>'正味財産増減　貸借対照表　収支計算書(月次)'!G81</f>
        <v>0</v>
      </c>
      <c r="H81" s="8">
        <f>'正味財産増減　貸借対照表　収支計算書(月次)'!H81</f>
        <v>0</v>
      </c>
      <c r="I81" s="8">
        <f>'正味財産増減　貸借対照表　収支計算書(月次)'!I81</f>
        <v>0</v>
      </c>
      <c r="J81" s="8">
        <f>'正味財産増減　貸借対照表　収支計算書(月次)'!J81</f>
        <v>0</v>
      </c>
      <c r="K81" s="8">
        <f>'正味財産増減　貸借対照表　収支計算書(月次)'!K81</f>
        <v>0</v>
      </c>
      <c r="L81" s="8">
        <f>'正味財産増減　貸借対照表　収支計算書(月次)'!L81</f>
        <v>0</v>
      </c>
      <c r="M81" s="8">
        <f>'正味財産増減　貸借対照表　収支計算書(月次)'!M81</f>
        <v>0</v>
      </c>
      <c r="N81" s="135">
        <f>M81</f>
        <v>0</v>
      </c>
      <c r="O81" s="8">
        <f>'正味財産増減　貸借対照表　収支計算書(月次)'!N81</f>
        <v>0</v>
      </c>
      <c r="P81" s="8">
        <f>'正味財産増減　貸借対照表　収支計算書(月次)'!O81</f>
        <v>0</v>
      </c>
      <c r="Q81" s="8">
        <f>'正味財産増減　貸借対照表　収支計算書(月次)'!P81</f>
        <v>0</v>
      </c>
      <c r="R81" s="8">
        <f>'正味財産増減　貸借対照表　収支計算書(月次)'!Q81</f>
        <v>0</v>
      </c>
      <c r="S81" s="8">
        <f>'正味財産増減　貸借対照表　収支計算書(月次)'!R81</f>
        <v>0</v>
      </c>
      <c r="T81" s="8">
        <f>'正味財産増減　貸借対照表　収支計算書(月次)'!S81</f>
        <v>0</v>
      </c>
      <c r="U81" s="8">
        <f>'正味財産増減　貸借対照表　収支計算書(月次)'!T81</f>
        <v>0</v>
      </c>
      <c r="V81" s="8">
        <f>'正味財産増減　貸借対照表　収支計算書(月次)'!U81</f>
        <v>0</v>
      </c>
      <c r="W81" s="8">
        <f>'正味財産増減　貸借対照表　収支計算書(月次)'!V81</f>
        <v>0</v>
      </c>
      <c r="X81" s="8">
        <f>'正味財産増減　貸借対照表　収支計算書(月次)'!W81</f>
        <v>0</v>
      </c>
      <c r="Y81" s="8">
        <f>'正味財産増減　貸借対照表　収支計算書(月次)'!X81</f>
        <v>0</v>
      </c>
      <c r="Z81" s="8">
        <f>'正味財産増減　貸借対照表　収支計算書(月次)'!Y81</f>
        <v>0</v>
      </c>
      <c r="AA81" s="135">
        <f>Z81</f>
        <v>0</v>
      </c>
      <c r="AB81" s="8">
        <f>'正味財産増減　貸借対照表　収支計算書(月次)'!Z81</f>
        <v>0</v>
      </c>
      <c r="AC81" s="8">
        <f>'正味財産増減　貸借対照表　収支計算書(月次)'!AA81</f>
        <v>0</v>
      </c>
      <c r="AD81" s="8">
        <f>'正味財産増減　貸借対照表　収支計算書(月次)'!AB81</f>
        <v>0</v>
      </c>
      <c r="AE81" s="8">
        <f>'正味財産増減　貸借対照表　収支計算書(月次)'!AC81</f>
        <v>0</v>
      </c>
      <c r="AF81" s="8">
        <f>'正味財産増減　貸借対照表　収支計算書(月次)'!AD81</f>
        <v>0</v>
      </c>
      <c r="AG81" s="8">
        <f>'正味財産増減　貸借対照表　収支計算書(月次)'!AE81</f>
        <v>0</v>
      </c>
      <c r="AH81" s="8">
        <f>'正味財産増減　貸借対照表　収支計算書(月次)'!AF81</f>
        <v>0</v>
      </c>
      <c r="AI81" s="8">
        <f>'正味財産増減　貸借対照表　収支計算書(月次)'!AG81</f>
        <v>0</v>
      </c>
      <c r="AJ81" s="8">
        <f>'正味財産増減　貸借対照表　収支計算書(月次)'!AH81</f>
        <v>0</v>
      </c>
      <c r="AK81" s="8">
        <f>'正味財産増減　貸借対照表　収支計算書(月次)'!AI81</f>
        <v>0</v>
      </c>
      <c r="AL81" s="8">
        <f>'正味財産増減　貸借対照表　収支計算書(月次)'!AJ81</f>
        <v>0</v>
      </c>
      <c r="AM81" s="8">
        <f>'正味財産増減　貸借対照表　収支計算書(月次)'!AK81</f>
        <v>0</v>
      </c>
      <c r="AN81" s="135">
        <f>AM81</f>
        <v>0</v>
      </c>
      <c r="AO81" s="8">
        <f>'正味財産増減　貸借対照表　収支計算書(月次)'!AL81</f>
        <v>0</v>
      </c>
      <c r="AP81" s="8">
        <f>'正味財産増減　貸借対照表　収支計算書(月次)'!AM81</f>
        <v>0</v>
      </c>
      <c r="AQ81" s="8">
        <f>'正味財産増減　貸借対照表　収支計算書(月次)'!AN81</f>
        <v>0</v>
      </c>
      <c r="AR81" s="8">
        <f>'正味財産増減　貸借対照表　収支計算書(月次)'!AO81</f>
        <v>0</v>
      </c>
      <c r="AS81" s="8">
        <f>'正味財産増減　貸借対照表　収支計算書(月次)'!AP81</f>
        <v>0</v>
      </c>
      <c r="AT81" s="8">
        <f>'正味財産増減　貸借対照表　収支計算書(月次)'!AQ81</f>
        <v>0</v>
      </c>
      <c r="AU81" s="8">
        <f>'正味財産増減　貸借対照表　収支計算書(月次)'!AR81</f>
        <v>0</v>
      </c>
      <c r="AV81" s="8">
        <f>'正味財産増減　貸借対照表　収支計算書(月次)'!AS81</f>
        <v>0</v>
      </c>
      <c r="AW81" s="8">
        <f>'正味財産増減　貸借対照表　収支計算書(月次)'!AT81</f>
        <v>0</v>
      </c>
      <c r="AX81" s="8">
        <f>'正味財産増減　貸借対照表　収支計算書(月次)'!AU81</f>
        <v>0</v>
      </c>
      <c r="AY81" s="8">
        <f>'正味財産増減　貸借対照表　収支計算書(月次)'!AV81</f>
        <v>0</v>
      </c>
      <c r="AZ81" s="8">
        <f>'正味財産増減　貸借対照表　収支計算書(月次)'!AW81</f>
        <v>0</v>
      </c>
      <c r="BA81" s="135">
        <f>AZ81</f>
        <v>0</v>
      </c>
      <c r="BB81" s="8">
        <f>'正味財産増減　貸借対照表　収支計算書(月次)'!AX81</f>
        <v>0</v>
      </c>
      <c r="BC81" s="8">
        <f>'正味財産増減　貸借対照表　収支計算書(月次)'!AY81</f>
        <v>0</v>
      </c>
      <c r="BD81" s="8">
        <f>'正味財産増減　貸借対照表　収支計算書(月次)'!AZ81</f>
        <v>0</v>
      </c>
      <c r="BE81" s="8">
        <f>'正味財産増減　貸借対照表　収支計算書(月次)'!BA81</f>
        <v>0</v>
      </c>
      <c r="BF81" s="8">
        <f>'正味財産増減　貸借対照表　収支計算書(月次)'!BB81</f>
        <v>0</v>
      </c>
      <c r="BG81" s="8">
        <f>'正味財産増減　貸借対照表　収支計算書(月次)'!BC81</f>
        <v>0</v>
      </c>
      <c r="BH81" s="8">
        <f>'正味財産増減　貸借対照表　収支計算書(月次)'!BD81</f>
        <v>0</v>
      </c>
      <c r="BI81" s="8">
        <f>'正味財産増減　貸借対照表　収支計算書(月次)'!BE81</f>
        <v>0</v>
      </c>
      <c r="BJ81" s="8">
        <f>'正味財産増減　貸借対照表　収支計算書(月次)'!BF81</f>
        <v>0</v>
      </c>
      <c r="BK81" s="8">
        <f>'正味財産増減　貸借対照表　収支計算書(月次)'!BG81</f>
        <v>0</v>
      </c>
      <c r="BL81" s="8">
        <f>'正味財産増減　貸借対照表　収支計算書(月次)'!BH81</f>
        <v>0</v>
      </c>
      <c r="BM81" s="8">
        <f>'正味財産増減　貸借対照表　収支計算書(月次)'!BI81</f>
        <v>0</v>
      </c>
      <c r="BN81" s="135">
        <f>BM81</f>
        <v>0</v>
      </c>
    </row>
    <row r="82" spans="1:66" ht="15.9" customHeight="1" x14ac:dyDescent="0.2">
      <c r="A82" s="10" t="s">
        <v>120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35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35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135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135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135"/>
    </row>
    <row r="83" spans="1:66" ht="15.9" customHeight="1" x14ac:dyDescent="0.2">
      <c r="A83" s="9" t="s">
        <v>54</v>
      </c>
      <c r="B83" s="15">
        <f>SUM(B78:B82)</f>
        <v>-3000</v>
      </c>
      <c r="C83" s="15">
        <f t="shared" ref="C83:M83" si="81">SUM(C78:C82)</f>
        <v>-6000</v>
      </c>
      <c r="D83" s="15">
        <f t="shared" si="81"/>
        <v>-9000</v>
      </c>
      <c r="E83" s="15">
        <f t="shared" si="81"/>
        <v>-12000</v>
      </c>
      <c r="F83" s="15">
        <f t="shared" si="81"/>
        <v>-15000</v>
      </c>
      <c r="G83" s="15">
        <f t="shared" si="81"/>
        <v>-18000</v>
      </c>
      <c r="H83" s="15">
        <f t="shared" si="81"/>
        <v>-281000</v>
      </c>
      <c r="I83" s="15">
        <f t="shared" si="81"/>
        <v>-294000</v>
      </c>
      <c r="J83" s="15">
        <f t="shared" si="81"/>
        <v>-307000</v>
      </c>
      <c r="K83" s="15">
        <f t="shared" si="81"/>
        <v>-320000</v>
      </c>
      <c r="L83" s="15">
        <f t="shared" si="81"/>
        <v>-333000</v>
      </c>
      <c r="M83" s="15">
        <f t="shared" si="81"/>
        <v>-346000</v>
      </c>
      <c r="N83" s="137">
        <f>M83</f>
        <v>-346000</v>
      </c>
      <c r="O83" s="15">
        <f t="shared" ref="O83:Z83" si="82">SUM(O78:O82)</f>
        <v>-346500</v>
      </c>
      <c r="P83" s="15">
        <f t="shared" si="82"/>
        <v>-512000</v>
      </c>
      <c r="Q83" s="15">
        <f t="shared" si="82"/>
        <v>-512500</v>
      </c>
      <c r="R83" s="15">
        <f t="shared" si="82"/>
        <v>-513000</v>
      </c>
      <c r="S83" s="15">
        <f t="shared" si="82"/>
        <v>-513500</v>
      </c>
      <c r="T83" s="15">
        <f t="shared" si="82"/>
        <v>-514000</v>
      </c>
      <c r="U83" s="15">
        <f t="shared" si="82"/>
        <v>-514500</v>
      </c>
      <c r="V83" s="15">
        <f t="shared" si="82"/>
        <v>-515000</v>
      </c>
      <c r="W83" s="15">
        <f t="shared" si="82"/>
        <v>-515500</v>
      </c>
      <c r="X83" s="15">
        <f t="shared" si="82"/>
        <v>-516000</v>
      </c>
      <c r="Y83" s="15">
        <f t="shared" si="82"/>
        <v>-516500</v>
      </c>
      <c r="Z83" s="15">
        <f t="shared" si="82"/>
        <v>-517000</v>
      </c>
      <c r="AA83" s="137">
        <f>Z83</f>
        <v>-517000</v>
      </c>
      <c r="AB83" s="15">
        <f t="shared" ref="AB83:AM83" si="83">SUM(AB78:AB82)</f>
        <v>-505000</v>
      </c>
      <c r="AC83" s="15">
        <f t="shared" si="83"/>
        <v>-658000</v>
      </c>
      <c r="AD83" s="15">
        <f t="shared" si="83"/>
        <v>-646000</v>
      </c>
      <c r="AE83" s="15">
        <f t="shared" si="83"/>
        <v>-634000</v>
      </c>
      <c r="AF83" s="15">
        <f t="shared" si="83"/>
        <v>-622000</v>
      </c>
      <c r="AG83" s="15">
        <f t="shared" si="83"/>
        <v>-610000</v>
      </c>
      <c r="AH83" s="15">
        <f t="shared" si="83"/>
        <v>-598000</v>
      </c>
      <c r="AI83" s="15">
        <f t="shared" si="83"/>
        <v>-586000</v>
      </c>
      <c r="AJ83" s="15">
        <f t="shared" si="83"/>
        <v>-574000</v>
      </c>
      <c r="AK83" s="15">
        <f t="shared" si="83"/>
        <v>-562000</v>
      </c>
      <c r="AL83" s="15">
        <f t="shared" si="83"/>
        <v>-550000</v>
      </c>
      <c r="AM83" s="15">
        <f t="shared" si="83"/>
        <v>-538000</v>
      </c>
      <c r="AN83" s="137">
        <f>AM83</f>
        <v>-538000</v>
      </c>
      <c r="AO83" s="15">
        <f t="shared" ref="AO83:AZ83" si="84">SUM(AO78:AO82)</f>
        <v>-526000</v>
      </c>
      <c r="AP83" s="15">
        <f t="shared" si="84"/>
        <v>-679000</v>
      </c>
      <c r="AQ83" s="15">
        <f t="shared" si="84"/>
        <v>-667000</v>
      </c>
      <c r="AR83" s="15">
        <f t="shared" si="84"/>
        <v>-655000</v>
      </c>
      <c r="AS83" s="15">
        <f t="shared" si="84"/>
        <v>-643000</v>
      </c>
      <c r="AT83" s="15">
        <f t="shared" si="84"/>
        <v>-631000</v>
      </c>
      <c r="AU83" s="15">
        <f t="shared" si="84"/>
        <v>-619000</v>
      </c>
      <c r="AV83" s="15">
        <f t="shared" si="84"/>
        <v>-607000</v>
      </c>
      <c r="AW83" s="15">
        <f t="shared" si="84"/>
        <v>-595000</v>
      </c>
      <c r="AX83" s="15">
        <f t="shared" si="84"/>
        <v>-583000</v>
      </c>
      <c r="AY83" s="15">
        <f t="shared" si="84"/>
        <v>-571000</v>
      </c>
      <c r="AZ83" s="15">
        <f t="shared" si="84"/>
        <v>-559000</v>
      </c>
      <c r="BA83" s="137">
        <f>AZ83</f>
        <v>-559000</v>
      </c>
      <c r="BB83" s="15">
        <f t="shared" ref="BB83:BM83" si="85">SUM(BB78:BB82)</f>
        <v>-547000</v>
      </c>
      <c r="BC83" s="15">
        <f t="shared" si="85"/>
        <v>-700000</v>
      </c>
      <c r="BD83" s="15">
        <f t="shared" si="85"/>
        <v>-688000</v>
      </c>
      <c r="BE83" s="15">
        <f t="shared" si="85"/>
        <v>-676000</v>
      </c>
      <c r="BF83" s="15">
        <f t="shared" si="85"/>
        <v>-664000</v>
      </c>
      <c r="BG83" s="15">
        <f t="shared" si="85"/>
        <v>-652000</v>
      </c>
      <c r="BH83" s="15">
        <f t="shared" si="85"/>
        <v>-640000</v>
      </c>
      <c r="BI83" s="15">
        <f t="shared" si="85"/>
        <v>-628000</v>
      </c>
      <c r="BJ83" s="15">
        <f t="shared" si="85"/>
        <v>-616000</v>
      </c>
      <c r="BK83" s="15">
        <f t="shared" si="85"/>
        <v>-604000</v>
      </c>
      <c r="BL83" s="15">
        <f t="shared" si="85"/>
        <v>-592000</v>
      </c>
      <c r="BM83" s="15">
        <f t="shared" si="85"/>
        <v>-580000</v>
      </c>
      <c r="BN83" s="137">
        <f>BM83</f>
        <v>-580000</v>
      </c>
    </row>
    <row r="84" spans="1:66" ht="15.9" customHeight="1" x14ac:dyDescent="0.2">
      <c r="A84" s="7" t="s">
        <v>55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35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35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135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135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135"/>
    </row>
    <row r="85" spans="1:66" ht="15.9" customHeight="1" x14ac:dyDescent="0.2">
      <c r="A85" s="9" t="s">
        <v>56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135">
        <f>M85</f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135">
        <f>Z85</f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135">
        <f>AM85</f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135">
        <f>AZ85</f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135">
        <f>BM85</f>
        <v>0</v>
      </c>
    </row>
    <row r="86" spans="1:66" ht="15.9" customHeight="1" x14ac:dyDescent="0.2">
      <c r="A86" s="9" t="s">
        <v>57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35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35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135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135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135"/>
    </row>
    <row r="87" spans="1:66" ht="15.9" customHeight="1" x14ac:dyDescent="0.2">
      <c r="A87" s="10" t="s">
        <v>58</v>
      </c>
      <c r="B87" s="15">
        <f>SUM(B85:B86)</f>
        <v>0</v>
      </c>
      <c r="C87" s="15">
        <f t="shared" ref="C87:O87" si="86">SUM(C85:C86)</f>
        <v>0</v>
      </c>
      <c r="D87" s="15">
        <f t="shared" si="86"/>
        <v>0</v>
      </c>
      <c r="E87" s="15">
        <f t="shared" si="86"/>
        <v>0</v>
      </c>
      <c r="F87" s="15">
        <f t="shared" si="86"/>
        <v>0</v>
      </c>
      <c r="G87" s="15">
        <f t="shared" si="86"/>
        <v>0</v>
      </c>
      <c r="H87" s="15">
        <f t="shared" si="86"/>
        <v>0</v>
      </c>
      <c r="I87" s="15">
        <f t="shared" si="86"/>
        <v>0</v>
      </c>
      <c r="J87" s="15">
        <f t="shared" si="86"/>
        <v>0</v>
      </c>
      <c r="K87" s="15">
        <f t="shared" si="86"/>
        <v>0</v>
      </c>
      <c r="L87" s="15">
        <f t="shared" si="86"/>
        <v>0</v>
      </c>
      <c r="M87" s="15">
        <f t="shared" si="86"/>
        <v>0</v>
      </c>
      <c r="N87" s="137">
        <f>M87</f>
        <v>0</v>
      </c>
      <c r="O87" s="15">
        <f t="shared" si="86"/>
        <v>0</v>
      </c>
      <c r="P87" s="15">
        <f t="shared" ref="P87" si="87">SUM(P85:P86)</f>
        <v>0</v>
      </c>
      <c r="Q87" s="15">
        <f t="shared" ref="Q87" si="88">SUM(Q85:Q86)</f>
        <v>0</v>
      </c>
      <c r="R87" s="15">
        <f t="shared" ref="R87" si="89">SUM(R85:R86)</f>
        <v>0</v>
      </c>
      <c r="S87" s="15">
        <f t="shared" ref="S87" si="90">SUM(S85:S86)</f>
        <v>0</v>
      </c>
      <c r="T87" s="15">
        <f t="shared" ref="T87" si="91">SUM(T85:T86)</f>
        <v>0</v>
      </c>
      <c r="U87" s="15">
        <f t="shared" ref="U87" si="92">SUM(U85:U86)</f>
        <v>0</v>
      </c>
      <c r="V87" s="15">
        <f t="shared" ref="V87" si="93">SUM(V85:V86)</f>
        <v>0</v>
      </c>
      <c r="W87" s="15">
        <f t="shared" ref="W87" si="94">SUM(W85:W86)</f>
        <v>0</v>
      </c>
      <c r="X87" s="15">
        <f t="shared" ref="X87" si="95">SUM(X85:X86)</f>
        <v>0</v>
      </c>
      <c r="Y87" s="15">
        <f t="shared" ref="Y87" si="96">SUM(Y85:Y86)</f>
        <v>0</v>
      </c>
      <c r="Z87" s="15">
        <f t="shared" ref="Z87:AB87" si="97">SUM(Z85:Z86)</f>
        <v>0</v>
      </c>
      <c r="AA87" s="137">
        <f>Z87</f>
        <v>0</v>
      </c>
      <c r="AB87" s="15">
        <f t="shared" si="97"/>
        <v>0</v>
      </c>
      <c r="AC87" s="15">
        <f t="shared" ref="AC87" si="98">SUM(AC85:AC86)</f>
        <v>0</v>
      </c>
      <c r="AD87" s="15">
        <f t="shared" ref="AD87" si="99">SUM(AD85:AD86)</f>
        <v>0</v>
      </c>
      <c r="AE87" s="15">
        <f t="shared" ref="AE87" si="100">SUM(AE85:AE86)</f>
        <v>0</v>
      </c>
      <c r="AF87" s="15">
        <f t="shared" ref="AF87" si="101">SUM(AF85:AF86)</f>
        <v>0</v>
      </c>
      <c r="AG87" s="15">
        <f t="shared" ref="AG87" si="102">SUM(AG85:AG86)</f>
        <v>0</v>
      </c>
      <c r="AH87" s="15">
        <f t="shared" ref="AH87" si="103">SUM(AH85:AH86)</f>
        <v>0</v>
      </c>
      <c r="AI87" s="15">
        <f t="shared" ref="AI87" si="104">SUM(AI85:AI86)</f>
        <v>0</v>
      </c>
      <c r="AJ87" s="15">
        <f t="shared" ref="AJ87" si="105">SUM(AJ85:AJ86)</f>
        <v>0</v>
      </c>
      <c r="AK87" s="15">
        <f t="shared" ref="AK87" si="106">SUM(AK85:AK86)</f>
        <v>0</v>
      </c>
      <c r="AL87" s="15">
        <f t="shared" ref="AL87" si="107">SUM(AL85:AL86)</f>
        <v>0</v>
      </c>
      <c r="AM87" s="15">
        <f t="shared" ref="AM87:AO87" si="108">SUM(AM85:AM86)</f>
        <v>0</v>
      </c>
      <c r="AN87" s="137">
        <f>AM87</f>
        <v>0</v>
      </c>
      <c r="AO87" s="15">
        <f t="shared" si="108"/>
        <v>0</v>
      </c>
      <c r="AP87" s="15">
        <f t="shared" ref="AP87" si="109">SUM(AP85:AP86)</f>
        <v>0</v>
      </c>
      <c r="AQ87" s="15">
        <f t="shared" ref="AQ87" si="110">SUM(AQ85:AQ86)</f>
        <v>0</v>
      </c>
      <c r="AR87" s="15">
        <f t="shared" ref="AR87" si="111">SUM(AR85:AR86)</f>
        <v>0</v>
      </c>
      <c r="AS87" s="15">
        <f t="shared" ref="AS87" si="112">SUM(AS85:AS86)</f>
        <v>0</v>
      </c>
      <c r="AT87" s="15">
        <f t="shared" ref="AT87" si="113">SUM(AT85:AT86)</f>
        <v>0</v>
      </c>
      <c r="AU87" s="15">
        <f t="shared" ref="AU87" si="114">SUM(AU85:AU86)</f>
        <v>0</v>
      </c>
      <c r="AV87" s="15">
        <f t="shared" ref="AV87" si="115">SUM(AV85:AV86)</f>
        <v>0</v>
      </c>
      <c r="AW87" s="15">
        <f t="shared" ref="AW87" si="116">SUM(AW85:AW86)</f>
        <v>0</v>
      </c>
      <c r="AX87" s="15">
        <f t="shared" ref="AX87" si="117">SUM(AX85:AX86)</f>
        <v>0</v>
      </c>
      <c r="AY87" s="15">
        <f t="shared" ref="AY87" si="118">SUM(AY85:AY86)</f>
        <v>0</v>
      </c>
      <c r="AZ87" s="15">
        <f t="shared" ref="AZ87:BB87" si="119">SUM(AZ85:AZ86)</f>
        <v>0</v>
      </c>
      <c r="BA87" s="137">
        <f>AZ87</f>
        <v>0</v>
      </c>
      <c r="BB87" s="15">
        <f t="shared" si="119"/>
        <v>0</v>
      </c>
      <c r="BC87" s="15">
        <f t="shared" ref="BC87" si="120">SUM(BC85:BC86)</f>
        <v>0</v>
      </c>
      <c r="BD87" s="15">
        <f t="shared" ref="BD87" si="121">SUM(BD85:BD86)</f>
        <v>0</v>
      </c>
      <c r="BE87" s="15">
        <f t="shared" ref="BE87" si="122">SUM(BE85:BE86)</f>
        <v>0</v>
      </c>
      <c r="BF87" s="15">
        <f t="shared" ref="BF87" si="123">SUM(BF85:BF86)</f>
        <v>0</v>
      </c>
      <c r="BG87" s="15">
        <f t="shared" ref="BG87" si="124">SUM(BG85:BG86)</f>
        <v>0</v>
      </c>
      <c r="BH87" s="15">
        <f t="shared" ref="BH87" si="125">SUM(BH85:BH86)</f>
        <v>0</v>
      </c>
      <c r="BI87" s="15">
        <f t="shared" ref="BI87" si="126">SUM(BI85:BI86)</f>
        <v>0</v>
      </c>
      <c r="BJ87" s="15">
        <f t="shared" ref="BJ87" si="127">SUM(BJ85:BJ86)</f>
        <v>0</v>
      </c>
      <c r="BK87" s="15">
        <f t="shared" ref="BK87" si="128">SUM(BK85:BK86)</f>
        <v>0</v>
      </c>
      <c r="BL87" s="15">
        <f t="shared" ref="BL87" si="129">SUM(BL85:BL86)</f>
        <v>0</v>
      </c>
      <c r="BM87" s="15">
        <f t="shared" ref="BM87" si="130">SUM(BM85:BM86)</f>
        <v>0</v>
      </c>
      <c r="BN87" s="137">
        <f>BM87</f>
        <v>0</v>
      </c>
    </row>
    <row r="88" spans="1:66" ht="15.9" customHeight="1" x14ac:dyDescent="0.2">
      <c r="A88" s="9" t="s">
        <v>59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35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35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135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135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135"/>
    </row>
    <row r="89" spans="1:66" ht="15.9" customHeight="1" x14ac:dyDescent="0.2">
      <c r="A89" s="13" t="s">
        <v>60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35">
        <f>M89</f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135">
        <f>Z89</f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135">
        <f>AM89</f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135">
        <f>AZ89</f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135">
        <f>BM89</f>
        <v>0</v>
      </c>
    </row>
    <row r="90" spans="1:66" ht="15.9" customHeight="1" x14ac:dyDescent="0.2">
      <c r="A90" s="13" t="s">
        <v>61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35">
        <f>M90</f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135">
        <f>Z90</f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135">
        <f>AM90</f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135">
        <f>AZ90</f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135">
        <f>BM90</f>
        <v>0</v>
      </c>
    </row>
    <row r="91" spans="1:66" ht="15.9" customHeight="1" x14ac:dyDescent="0.2">
      <c r="A91" s="10" t="s">
        <v>62</v>
      </c>
      <c r="B91" s="15">
        <f t="shared" ref="B91:M91" si="131">SUM(B89:B90)</f>
        <v>0</v>
      </c>
      <c r="C91" s="15">
        <f t="shared" si="131"/>
        <v>0</v>
      </c>
      <c r="D91" s="15">
        <f t="shared" si="131"/>
        <v>0</v>
      </c>
      <c r="E91" s="15">
        <f t="shared" si="131"/>
        <v>0</v>
      </c>
      <c r="F91" s="15">
        <f t="shared" si="131"/>
        <v>0</v>
      </c>
      <c r="G91" s="15">
        <f t="shared" si="131"/>
        <v>0</v>
      </c>
      <c r="H91" s="15">
        <f t="shared" si="131"/>
        <v>0</v>
      </c>
      <c r="I91" s="15">
        <f t="shared" si="131"/>
        <v>0</v>
      </c>
      <c r="J91" s="15">
        <f t="shared" si="131"/>
        <v>0</v>
      </c>
      <c r="K91" s="15">
        <f t="shared" si="131"/>
        <v>0</v>
      </c>
      <c r="L91" s="15">
        <f t="shared" si="131"/>
        <v>0</v>
      </c>
      <c r="M91" s="15">
        <f t="shared" si="131"/>
        <v>0</v>
      </c>
      <c r="N91" s="137">
        <f>M91</f>
        <v>0</v>
      </c>
      <c r="O91" s="15">
        <f t="shared" ref="O91:Z91" si="132">SUM(O89:O90)</f>
        <v>0</v>
      </c>
      <c r="P91" s="15">
        <f t="shared" si="132"/>
        <v>0</v>
      </c>
      <c r="Q91" s="15">
        <f t="shared" si="132"/>
        <v>0</v>
      </c>
      <c r="R91" s="15">
        <f t="shared" si="132"/>
        <v>0</v>
      </c>
      <c r="S91" s="15">
        <f t="shared" si="132"/>
        <v>0</v>
      </c>
      <c r="T91" s="15">
        <f t="shared" si="132"/>
        <v>0</v>
      </c>
      <c r="U91" s="15">
        <f t="shared" si="132"/>
        <v>0</v>
      </c>
      <c r="V91" s="15">
        <f t="shared" si="132"/>
        <v>0</v>
      </c>
      <c r="W91" s="15">
        <f t="shared" si="132"/>
        <v>0</v>
      </c>
      <c r="X91" s="15">
        <f t="shared" si="132"/>
        <v>0</v>
      </c>
      <c r="Y91" s="15">
        <f t="shared" si="132"/>
        <v>0</v>
      </c>
      <c r="Z91" s="15">
        <f t="shared" si="132"/>
        <v>0</v>
      </c>
      <c r="AA91" s="137">
        <f>Z91</f>
        <v>0</v>
      </c>
      <c r="AB91" s="15">
        <f t="shared" ref="AB91:AM91" si="133">SUM(AB89:AB90)</f>
        <v>0</v>
      </c>
      <c r="AC91" s="15">
        <f t="shared" si="133"/>
        <v>0</v>
      </c>
      <c r="AD91" s="15">
        <f t="shared" si="133"/>
        <v>0</v>
      </c>
      <c r="AE91" s="15">
        <f t="shared" si="133"/>
        <v>0</v>
      </c>
      <c r="AF91" s="15">
        <f t="shared" si="133"/>
        <v>0</v>
      </c>
      <c r="AG91" s="15">
        <f t="shared" si="133"/>
        <v>0</v>
      </c>
      <c r="AH91" s="15">
        <f t="shared" si="133"/>
        <v>0</v>
      </c>
      <c r="AI91" s="15">
        <f t="shared" si="133"/>
        <v>0</v>
      </c>
      <c r="AJ91" s="15">
        <f t="shared" si="133"/>
        <v>0</v>
      </c>
      <c r="AK91" s="15">
        <f t="shared" si="133"/>
        <v>0</v>
      </c>
      <c r="AL91" s="15">
        <f t="shared" si="133"/>
        <v>0</v>
      </c>
      <c r="AM91" s="15">
        <f t="shared" si="133"/>
        <v>0</v>
      </c>
      <c r="AN91" s="137">
        <f>AM91</f>
        <v>0</v>
      </c>
      <c r="AO91" s="15">
        <f t="shared" ref="AO91:AZ91" si="134">SUM(AO89:AO90)</f>
        <v>0</v>
      </c>
      <c r="AP91" s="15">
        <f t="shared" si="134"/>
        <v>0</v>
      </c>
      <c r="AQ91" s="15">
        <f t="shared" si="134"/>
        <v>0</v>
      </c>
      <c r="AR91" s="15">
        <f t="shared" si="134"/>
        <v>0</v>
      </c>
      <c r="AS91" s="15">
        <f t="shared" si="134"/>
        <v>0</v>
      </c>
      <c r="AT91" s="15">
        <f t="shared" si="134"/>
        <v>0</v>
      </c>
      <c r="AU91" s="15">
        <f t="shared" si="134"/>
        <v>0</v>
      </c>
      <c r="AV91" s="15">
        <f t="shared" si="134"/>
        <v>0</v>
      </c>
      <c r="AW91" s="15">
        <f t="shared" si="134"/>
        <v>0</v>
      </c>
      <c r="AX91" s="15">
        <f t="shared" si="134"/>
        <v>0</v>
      </c>
      <c r="AY91" s="15">
        <f t="shared" si="134"/>
        <v>0</v>
      </c>
      <c r="AZ91" s="15">
        <f t="shared" si="134"/>
        <v>0</v>
      </c>
      <c r="BA91" s="137">
        <f>AZ91</f>
        <v>0</v>
      </c>
      <c r="BB91" s="15">
        <f t="shared" ref="BB91:BM91" si="135">SUM(BB89:BB90)</f>
        <v>0</v>
      </c>
      <c r="BC91" s="15">
        <f t="shared" si="135"/>
        <v>0</v>
      </c>
      <c r="BD91" s="15">
        <f t="shared" si="135"/>
        <v>0</v>
      </c>
      <c r="BE91" s="15">
        <f t="shared" si="135"/>
        <v>0</v>
      </c>
      <c r="BF91" s="15">
        <f t="shared" si="135"/>
        <v>0</v>
      </c>
      <c r="BG91" s="15">
        <f t="shared" si="135"/>
        <v>0</v>
      </c>
      <c r="BH91" s="15">
        <f t="shared" si="135"/>
        <v>0</v>
      </c>
      <c r="BI91" s="15">
        <f t="shared" si="135"/>
        <v>0</v>
      </c>
      <c r="BJ91" s="15">
        <f t="shared" si="135"/>
        <v>0</v>
      </c>
      <c r="BK91" s="15">
        <f t="shared" si="135"/>
        <v>0</v>
      </c>
      <c r="BL91" s="15">
        <f t="shared" si="135"/>
        <v>0</v>
      </c>
      <c r="BM91" s="15">
        <f t="shared" si="135"/>
        <v>0</v>
      </c>
      <c r="BN91" s="137">
        <f>BM91</f>
        <v>0</v>
      </c>
    </row>
    <row r="92" spans="1:66" ht="15.9" customHeight="1" x14ac:dyDescent="0.2">
      <c r="A92" s="10" t="s">
        <v>63</v>
      </c>
      <c r="B92" s="15">
        <f t="shared" ref="B92:M92" si="136">B87+B91</f>
        <v>0</v>
      </c>
      <c r="C92" s="15">
        <f t="shared" si="136"/>
        <v>0</v>
      </c>
      <c r="D92" s="15">
        <f t="shared" si="136"/>
        <v>0</v>
      </c>
      <c r="E92" s="15">
        <f t="shared" si="136"/>
        <v>0</v>
      </c>
      <c r="F92" s="15">
        <f t="shared" si="136"/>
        <v>0</v>
      </c>
      <c r="G92" s="15">
        <f t="shared" si="136"/>
        <v>0</v>
      </c>
      <c r="H92" s="15">
        <f t="shared" si="136"/>
        <v>0</v>
      </c>
      <c r="I92" s="15">
        <f t="shared" si="136"/>
        <v>0</v>
      </c>
      <c r="J92" s="15">
        <f t="shared" si="136"/>
        <v>0</v>
      </c>
      <c r="K92" s="15">
        <f t="shared" si="136"/>
        <v>0</v>
      </c>
      <c r="L92" s="15">
        <f t="shared" si="136"/>
        <v>0</v>
      </c>
      <c r="M92" s="15">
        <f t="shared" si="136"/>
        <v>0</v>
      </c>
      <c r="N92" s="137">
        <f>M92</f>
        <v>0</v>
      </c>
      <c r="O92" s="15">
        <f t="shared" ref="O92:Z92" si="137">O87+O91</f>
        <v>0</v>
      </c>
      <c r="P92" s="15">
        <f t="shared" si="137"/>
        <v>0</v>
      </c>
      <c r="Q92" s="15">
        <f t="shared" si="137"/>
        <v>0</v>
      </c>
      <c r="R92" s="15">
        <f t="shared" si="137"/>
        <v>0</v>
      </c>
      <c r="S92" s="15">
        <f t="shared" si="137"/>
        <v>0</v>
      </c>
      <c r="T92" s="15">
        <f t="shared" si="137"/>
        <v>0</v>
      </c>
      <c r="U92" s="15">
        <f t="shared" si="137"/>
        <v>0</v>
      </c>
      <c r="V92" s="15">
        <f t="shared" si="137"/>
        <v>0</v>
      </c>
      <c r="W92" s="15">
        <f t="shared" si="137"/>
        <v>0</v>
      </c>
      <c r="X92" s="15">
        <f t="shared" si="137"/>
        <v>0</v>
      </c>
      <c r="Y92" s="15">
        <f t="shared" si="137"/>
        <v>0</v>
      </c>
      <c r="Z92" s="15">
        <f t="shared" si="137"/>
        <v>0</v>
      </c>
      <c r="AA92" s="137">
        <f>Z92</f>
        <v>0</v>
      </c>
      <c r="AB92" s="15">
        <f t="shared" ref="AB92:AM92" si="138">AB87+AB91</f>
        <v>0</v>
      </c>
      <c r="AC92" s="15">
        <f t="shared" si="138"/>
        <v>0</v>
      </c>
      <c r="AD92" s="15">
        <f t="shared" si="138"/>
        <v>0</v>
      </c>
      <c r="AE92" s="15">
        <f t="shared" si="138"/>
        <v>0</v>
      </c>
      <c r="AF92" s="15">
        <f t="shared" si="138"/>
        <v>0</v>
      </c>
      <c r="AG92" s="15">
        <f t="shared" si="138"/>
        <v>0</v>
      </c>
      <c r="AH92" s="15">
        <f t="shared" si="138"/>
        <v>0</v>
      </c>
      <c r="AI92" s="15">
        <f t="shared" si="138"/>
        <v>0</v>
      </c>
      <c r="AJ92" s="15">
        <f t="shared" si="138"/>
        <v>0</v>
      </c>
      <c r="AK92" s="15">
        <f t="shared" si="138"/>
        <v>0</v>
      </c>
      <c r="AL92" s="15">
        <f t="shared" si="138"/>
        <v>0</v>
      </c>
      <c r="AM92" s="15">
        <f t="shared" si="138"/>
        <v>0</v>
      </c>
      <c r="AN92" s="137">
        <f>AM92</f>
        <v>0</v>
      </c>
      <c r="AO92" s="15">
        <f t="shared" ref="AO92:AZ92" si="139">AO87+AO91</f>
        <v>0</v>
      </c>
      <c r="AP92" s="15">
        <f t="shared" si="139"/>
        <v>0</v>
      </c>
      <c r="AQ92" s="15">
        <f t="shared" si="139"/>
        <v>0</v>
      </c>
      <c r="AR92" s="15">
        <f t="shared" si="139"/>
        <v>0</v>
      </c>
      <c r="AS92" s="15">
        <f t="shared" si="139"/>
        <v>0</v>
      </c>
      <c r="AT92" s="15">
        <f t="shared" si="139"/>
        <v>0</v>
      </c>
      <c r="AU92" s="15">
        <f t="shared" si="139"/>
        <v>0</v>
      </c>
      <c r="AV92" s="15">
        <f t="shared" si="139"/>
        <v>0</v>
      </c>
      <c r="AW92" s="15">
        <f t="shared" si="139"/>
        <v>0</v>
      </c>
      <c r="AX92" s="15">
        <f t="shared" si="139"/>
        <v>0</v>
      </c>
      <c r="AY92" s="15">
        <f t="shared" si="139"/>
        <v>0</v>
      </c>
      <c r="AZ92" s="15">
        <f t="shared" si="139"/>
        <v>0</v>
      </c>
      <c r="BA92" s="137">
        <f>AZ92</f>
        <v>0</v>
      </c>
      <c r="BB92" s="15">
        <f t="shared" ref="BB92:BM92" si="140">BB87+BB91</f>
        <v>0</v>
      </c>
      <c r="BC92" s="15">
        <f t="shared" si="140"/>
        <v>0</v>
      </c>
      <c r="BD92" s="15">
        <f t="shared" si="140"/>
        <v>0</v>
      </c>
      <c r="BE92" s="15">
        <f t="shared" si="140"/>
        <v>0</v>
      </c>
      <c r="BF92" s="15">
        <f t="shared" si="140"/>
        <v>0</v>
      </c>
      <c r="BG92" s="15">
        <f t="shared" si="140"/>
        <v>0</v>
      </c>
      <c r="BH92" s="15">
        <f t="shared" si="140"/>
        <v>0</v>
      </c>
      <c r="BI92" s="15">
        <f t="shared" si="140"/>
        <v>0</v>
      </c>
      <c r="BJ92" s="15">
        <f t="shared" si="140"/>
        <v>0</v>
      </c>
      <c r="BK92" s="15">
        <f t="shared" si="140"/>
        <v>0</v>
      </c>
      <c r="BL92" s="15">
        <f t="shared" si="140"/>
        <v>0</v>
      </c>
      <c r="BM92" s="15">
        <f t="shared" si="140"/>
        <v>0</v>
      </c>
      <c r="BN92" s="137">
        <f>BM92</f>
        <v>0</v>
      </c>
    </row>
    <row r="93" spans="1:66" ht="15.9" customHeight="1" thickBot="1" x14ac:dyDescent="0.25">
      <c r="A93" s="19" t="s">
        <v>64</v>
      </c>
      <c r="B93" s="49">
        <f t="shared" ref="B93:M93" si="141">B83+B92</f>
        <v>-3000</v>
      </c>
      <c r="C93" s="49">
        <f t="shared" si="141"/>
        <v>-6000</v>
      </c>
      <c r="D93" s="49">
        <f t="shared" si="141"/>
        <v>-9000</v>
      </c>
      <c r="E93" s="49">
        <f t="shared" si="141"/>
        <v>-12000</v>
      </c>
      <c r="F93" s="49">
        <f t="shared" si="141"/>
        <v>-15000</v>
      </c>
      <c r="G93" s="49">
        <f t="shared" si="141"/>
        <v>-18000</v>
      </c>
      <c r="H93" s="49">
        <f t="shared" si="141"/>
        <v>-281000</v>
      </c>
      <c r="I93" s="49">
        <f t="shared" si="141"/>
        <v>-294000</v>
      </c>
      <c r="J93" s="49">
        <f t="shared" si="141"/>
        <v>-307000</v>
      </c>
      <c r="K93" s="49">
        <f t="shared" si="141"/>
        <v>-320000</v>
      </c>
      <c r="L93" s="49">
        <f t="shared" si="141"/>
        <v>-333000</v>
      </c>
      <c r="M93" s="49">
        <f t="shared" si="141"/>
        <v>-346000</v>
      </c>
      <c r="N93" s="140">
        <f>M93</f>
        <v>-346000</v>
      </c>
      <c r="O93" s="49">
        <f t="shared" ref="O93:Z93" si="142">O83+O92</f>
        <v>-346500</v>
      </c>
      <c r="P93" s="49">
        <f t="shared" si="142"/>
        <v>-512000</v>
      </c>
      <c r="Q93" s="49">
        <f t="shared" si="142"/>
        <v>-512500</v>
      </c>
      <c r="R93" s="49">
        <f t="shared" si="142"/>
        <v>-513000</v>
      </c>
      <c r="S93" s="49">
        <f t="shared" si="142"/>
        <v>-513500</v>
      </c>
      <c r="T93" s="49">
        <f t="shared" si="142"/>
        <v>-514000</v>
      </c>
      <c r="U93" s="49">
        <f t="shared" si="142"/>
        <v>-514500</v>
      </c>
      <c r="V93" s="49">
        <f t="shared" si="142"/>
        <v>-515000</v>
      </c>
      <c r="W93" s="49">
        <f t="shared" si="142"/>
        <v>-515500</v>
      </c>
      <c r="X93" s="49">
        <f t="shared" si="142"/>
        <v>-516000</v>
      </c>
      <c r="Y93" s="49">
        <f t="shared" si="142"/>
        <v>-516500</v>
      </c>
      <c r="Z93" s="49">
        <f t="shared" si="142"/>
        <v>-517000</v>
      </c>
      <c r="AA93" s="140">
        <f>Z93</f>
        <v>-517000</v>
      </c>
      <c r="AB93" s="49">
        <f t="shared" ref="AB93:AM93" si="143">AB83+AB92</f>
        <v>-505000</v>
      </c>
      <c r="AC93" s="49">
        <f t="shared" si="143"/>
        <v>-658000</v>
      </c>
      <c r="AD93" s="49">
        <f t="shared" si="143"/>
        <v>-646000</v>
      </c>
      <c r="AE93" s="49">
        <f t="shared" si="143"/>
        <v>-634000</v>
      </c>
      <c r="AF93" s="49">
        <f t="shared" si="143"/>
        <v>-622000</v>
      </c>
      <c r="AG93" s="49">
        <f t="shared" si="143"/>
        <v>-610000</v>
      </c>
      <c r="AH93" s="49">
        <f t="shared" si="143"/>
        <v>-598000</v>
      </c>
      <c r="AI93" s="49">
        <f t="shared" si="143"/>
        <v>-586000</v>
      </c>
      <c r="AJ93" s="49">
        <f t="shared" si="143"/>
        <v>-574000</v>
      </c>
      <c r="AK93" s="49">
        <f t="shared" si="143"/>
        <v>-562000</v>
      </c>
      <c r="AL93" s="49">
        <f t="shared" si="143"/>
        <v>-550000</v>
      </c>
      <c r="AM93" s="49">
        <f t="shared" si="143"/>
        <v>-538000</v>
      </c>
      <c r="AN93" s="140">
        <f>AM93</f>
        <v>-538000</v>
      </c>
      <c r="AO93" s="49">
        <f t="shared" ref="AO93:AZ93" si="144">AO83+AO92</f>
        <v>-526000</v>
      </c>
      <c r="AP93" s="49">
        <f t="shared" si="144"/>
        <v>-679000</v>
      </c>
      <c r="AQ93" s="49">
        <f t="shared" si="144"/>
        <v>-667000</v>
      </c>
      <c r="AR93" s="49">
        <f t="shared" si="144"/>
        <v>-655000</v>
      </c>
      <c r="AS93" s="49">
        <f t="shared" si="144"/>
        <v>-643000</v>
      </c>
      <c r="AT93" s="49">
        <f t="shared" si="144"/>
        <v>-631000</v>
      </c>
      <c r="AU93" s="49">
        <f t="shared" si="144"/>
        <v>-619000</v>
      </c>
      <c r="AV93" s="49">
        <f t="shared" si="144"/>
        <v>-607000</v>
      </c>
      <c r="AW93" s="49">
        <f t="shared" si="144"/>
        <v>-595000</v>
      </c>
      <c r="AX93" s="49">
        <f t="shared" si="144"/>
        <v>-583000</v>
      </c>
      <c r="AY93" s="49">
        <f t="shared" si="144"/>
        <v>-571000</v>
      </c>
      <c r="AZ93" s="49">
        <f t="shared" si="144"/>
        <v>-559000</v>
      </c>
      <c r="BA93" s="140">
        <f>AZ93</f>
        <v>-559000</v>
      </c>
      <c r="BB93" s="49">
        <f t="shared" ref="BB93:BM93" si="145">BB83+BB92</f>
        <v>-547000</v>
      </c>
      <c r="BC93" s="49">
        <f t="shared" si="145"/>
        <v>-700000</v>
      </c>
      <c r="BD93" s="49">
        <f t="shared" si="145"/>
        <v>-688000</v>
      </c>
      <c r="BE93" s="49">
        <f t="shared" si="145"/>
        <v>-676000</v>
      </c>
      <c r="BF93" s="49">
        <f t="shared" si="145"/>
        <v>-664000</v>
      </c>
      <c r="BG93" s="49">
        <f t="shared" si="145"/>
        <v>-652000</v>
      </c>
      <c r="BH93" s="49">
        <f t="shared" si="145"/>
        <v>-640000</v>
      </c>
      <c r="BI93" s="49">
        <f t="shared" si="145"/>
        <v>-628000</v>
      </c>
      <c r="BJ93" s="49">
        <f t="shared" si="145"/>
        <v>-616000</v>
      </c>
      <c r="BK93" s="49">
        <f t="shared" si="145"/>
        <v>-604000</v>
      </c>
      <c r="BL93" s="49">
        <f t="shared" si="145"/>
        <v>-592000</v>
      </c>
      <c r="BM93" s="62">
        <f t="shared" si="145"/>
        <v>-580000</v>
      </c>
      <c r="BN93" s="140">
        <f>BM93</f>
        <v>-580000</v>
      </c>
    </row>
    <row r="94" spans="1:66" ht="15.9" customHeight="1" thickTop="1" x14ac:dyDescent="0.2">
      <c r="A94" s="19" t="s">
        <v>65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35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135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135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135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135"/>
    </row>
    <row r="95" spans="1:66" ht="15.9" customHeight="1" x14ac:dyDescent="0.2">
      <c r="A95" s="7" t="s">
        <v>66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35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135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135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135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135"/>
    </row>
    <row r="96" spans="1:66" ht="15.9" customHeight="1" x14ac:dyDescent="0.2">
      <c r="A96" s="10" t="s">
        <v>67</v>
      </c>
      <c r="B96" s="8">
        <v>0</v>
      </c>
      <c r="C96" s="8">
        <f t="shared" ref="C96:N96" si="146">B96</f>
        <v>0</v>
      </c>
      <c r="D96" s="8">
        <f t="shared" si="146"/>
        <v>0</v>
      </c>
      <c r="E96" s="8">
        <f t="shared" si="146"/>
        <v>0</v>
      </c>
      <c r="F96" s="8">
        <f t="shared" si="146"/>
        <v>0</v>
      </c>
      <c r="G96" s="8">
        <f t="shared" si="146"/>
        <v>0</v>
      </c>
      <c r="H96" s="8">
        <f t="shared" si="146"/>
        <v>0</v>
      </c>
      <c r="I96" s="8">
        <f t="shared" si="146"/>
        <v>0</v>
      </c>
      <c r="J96" s="8">
        <f t="shared" si="146"/>
        <v>0</v>
      </c>
      <c r="K96" s="8">
        <f t="shared" si="146"/>
        <v>0</v>
      </c>
      <c r="L96" s="8">
        <f t="shared" si="146"/>
        <v>0</v>
      </c>
      <c r="M96" s="8">
        <f t="shared" si="146"/>
        <v>0</v>
      </c>
      <c r="N96" s="135">
        <f t="shared" si="146"/>
        <v>0</v>
      </c>
      <c r="O96" s="8">
        <f>M96</f>
        <v>0</v>
      </c>
      <c r="P96" s="8">
        <f t="shared" ref="P96:AA96" si="147">O96</f>
        <v>0</v>
      </c>
      <c r="Q96" s="8">
        <f t="shared" si="147"/>
        <v>0</v>
      </c>
      <c r="R96" s="8">
        <f t="shared" si="147"/>
        <v>0</v>
      </c>
      <c r="S96" s="8">
        <f t="shared" si="147"/>
        <v>0</v>
      </c>
      <c r="T96" s="8">
        <f t="shared" si="147"/>
        <v>0</v>
      </c>
      <c r="U96" s="8">
        <f t="shared" si="147"/>
        <v>0</v>
      </c>
      <c r="V96" s="8">
        <f t="shared" si="147"/>
        <v>0</v>
      </c>
      <c r="W96" s="8">
        <f t="shared" si="147"/>
        <v>0</v>
      </c>
      <c r="X96" s="8">
        <f t="shared" si="147"/>
        <v>0</v>
      </c>
      <c r="Y96" s="8">
        <f t="shared" si="147"/>
        <v>0</v>
      </c>
      <c r="Z96" s="8">
        <f t="shared" si="147"/>
        <v>0</v>
      </c>
      <c r="AA96" s="135">
        <f t="shared" si="147"/>
        <v>0</v>
      </c>
      <c r="AB96" s="8">
        <f>Z96</f>
        <v>0</v>
      </c>
      <c r="AC96" s="8">
        <f t="shared" ref="AC96:AN96" si="148">AB96</f>
        <v>0</v>
      </c>
      <c r="AD96" s="8">
        <f t="shared" si="148"/>
        <v>0</v>
      </c>
      <c r="AE96" s="8">
        <f t="shared" si="148"/>
        <v>0</v>
      </c>
      <c r="AF96" s="8">
        <f t="shared" si="148"/>
        <v>0</v>
      </c>
      <c r="AG96" s="8">
        <f t="shared" si="148"/>
        <v>0</v>
      </c>
      <c r="AH96" s="8">
        <f t="shared" si="148"/>
        <v>0</v>
      </c>
      <c r="AI96" s="8">
        <f t="shared" si="148"/>
        <v>0</v>
      </c>
      <c r="AJ96" s="8">
        <f t="shared" si="148"/>
        <v>0</v>
      </c>
      <c r="AK96" s="8">
        <f t="shared" si="148"/>
        <v>0</v>
      </c>
      <c r="AL96" s="8">
        <f t="shared" si="148"/>
        <v>0</v>
      </c>
      <c r="AM96" s="8">
        <f t="shared" si="148"/>
        <v>0</v>
      </c>
      <c r="AN96" s="135">
        <f t="shared" si="148"/>
        <v>0</v>
      </c>
      <c r="AO96" s="8">
        <f>AM96</f>
        <v>0</v>
      </c>
      <c r="AP96" s="8">
        <f t="shared" ref="AP96:BA96" si="149">AO96</f>
        <v>0</v>
      </c>
      <c r="AQ96" s="8">
        <f t="shared" si="149"/>
        <v>0</v>
      </c>
      <c r="AR96" s="8">
        <f t="shared" si="149"/>
        <v>0</v>
      </c>
      <c r="AS96" s="8">
        <f t="shared" si="149"/>
        <v>0</v>
      </c>
      <c r="AT96" s="8">
        <f t="shared" si="149"/>
        <v>0</v>
      </c>
      <c r="AU96" s="8">
        <f t="shared" si="149"/>
        <v>0</v>
      </c>
      <c r="AV96" s="8">
        <f t="shared" si="149"/>
        <v>0</v>
      </c>
      <c r="AW96" s="8">
        <f t="shared" si="149"/>
        <v>0</v>
      </c>
      <c r="AX96" s="8">
        <f t="shared" si="149"/>
        <v>0</v>
      </c>
      <c r="AY96" s="8">
        <f t="shared" si="149"/>
        <v>0</v>
      </c>
      <c r="AZ96" s="8">
        <f t="shared" si="149"/>
        <v>0</v>
      </c>
      <c r="BA96" s="135">
        <f t="shared" si="149"/>
        <v>0</v>
      </c>
      <c r="BB96" s="8">
        <f>AZ96</f>
        <v>0</v>
      </c>
      <c r="BC96" s="8">
        <f t="shared" ref="BC96:BN96" si="150">BB96</f>
        <v>0</v>
      </c>
      <c r="BD96" s="8">
        <f t="shared" si="150"/>
        <v>0</v>
      </c>
      <c r="BE96" s="8">
        <f t="shared" si="150"/>
        <v>0</v>
      </c>
      <c r="BF96" s="8">
        <f t="shared" si="150"/>
        <v>0</v>
      </c>
      <c r="BG96" s="8">
        <f t="shared" si="150"/>
        <v>0</v>
      </c>
      <c r="BH96" s="8">
        <f t="shared" si="150"/>
        <v>0</v>
      </c>
      <c r="BI96" s="8">
        <f t="shared" si="150"/>
        <v>0</v>
      </c>
      <c r="BJ96" s="8">
        <f t="shared" si="150"/>
        <v>0</v>
      </c>
      <c r="BK96" s="8">
        <f t="shared" si="150"/>
        <v>0</v>
      </c>
      <c r="BL96" s="8">
        <f t="shared" si="150"/>
        <v>0</v>
      </c>
      <c r="BM96" s="8">
        <f t="shared" si="150"/>
        <v>0</v>
      </c>
      <c r="BN96" s="135">
        <f t="shared" si="150"/>
        <v>0</v>
      </c>
    </row>
    <row r="97" spans="1:66" ht="15.9" customHeight="1" x14ac:dyDescent="0.2">
      <c r="A97" s="10" t="s">
        <v>68</v>
      </c>
      <c r="B97" s="8">
        <v>0</v>
      </c>
      <c r="C97" s="8">
        <f t="shared" ref="C97:N97" si="151">B97</f>
        <v>0</v>
      </c>
      <c r="D97" s="8">
        <f t="shared" si="151"/>
        <v>0</v>
      </c>
      <c r="E97" s="8">
        <f t="shared" si="151"/>
        <v>0</v>
      </c>
      <c r="F97" s="8">
        <f t="shared" si="151"/>
        <v>0</v>
      </c>
      <c r="G97" s="8">
        <f t="shared" si="151"/>
        <v>0</v>
      </c>
      <c r="H97" s="8">
        <f t="shared" si="151"/>
        <v>0</v>
      </c>
      <c r="I97" s="8">
        <f t="shared" si="151"/>
        <v>0</v>
      </c>
      <c r="J97" s="8">
        <f t="shared" si="151"/>
        <v>0</v>
      </c>
      <c r="K97" s="8">
        <f t="shared" si="151"/>
        <v>0</v>
      </c>
      <c r="L97" s="8">
        <f t="shared" si="151"/>
        <v>0</v>
      </c>
      <c r="M97" s="8">
        <f t="shared" si="151"/>
        <v>0</v>
      </c>
      <c r="N97" s="135">
        <f t="shared" si="151"/>
        <v>0</v>
      </c>
      <c r="O97" s="8">
        <f>M97</f>
        <v>0</v>
      </c>
      <c r="P97" s="8">
        <f t="shared" ref="P97:AA97" si="152">O97</f>
        <v>0</v>
      </c>
      <c r="Q97" s="8">
        <f t="shared" si="152"/>
        <v>0</v>
      </c>
      <c r="R97" s="8">
        <f t="shared" si="152"/>
        <v>0</v>
      </c>
      <c r="S97" s="8">
        <f t="shared" si="152"/>
        <v>0</v>
      </c>
      <c r="T97" s="8">
        <f t="shared" si="152"/>
        <v>0</v>
      </c>
      <c r="U97" s="8">
        <f t="shared" si="152"/>
        <v>0</v>
      </c>
      <c r="V97" s="8">
        <f t="shared" si="152"/>
        <v>0</v>
      </c>
      <c r="W97" s="8">
        <f t="shared" si="152"/>
        <v>0</v>
      </c>
      <c r="X97" s="8">
        <f t="shared" si="152"/>
        <v>0</v>
      </c>
      <c r="Y97" s="8">
        <f t="shared" si="152"/>
        <v>0</v>
      </c>
      <c r="Z97" s="8">
        <f t="shared" si="152"/>
        <v>0</v>
      </c>
      <c r="AA97" s="135">
        <f t="shared" si="152"/>
        <v>0</v>
      </c>
      <c r="AB97" s="8">
        <f>Z97</f>
        <v>0</v>
      </c>
      <c r="AC97" s="8">
        <f t="shared" ref="AC97:AN97" si="153">AB97</f>
        <v>0</v>
      </c>
      <c r="AD97" s="8">
        <f t="shared" si="153"/>
        <v>0</v>
      </c>
      <c r="AE97" s="8">
        <f t="shared" si="153"/>
        <v>0</v>
      </c>
      <c r="AF97" s="8">
        <f t="shared" si="153"/>
        <v>0</v>
      </c>
      <c r="AG97" s="8">
        <f t="shared" si="153"/>
        <v>0</v>
      </c>
      <c r="AH97" s="8">
        <f t="shared" si="153"/>
        <v>0</v>
      </c>
      <c r="AI97" s="8">
        <f t="shared" si="153"/>
        <v>0</v>
      </c>
      <c r="AJ97" s="8">
        <f t="shared" si="153"/>
        <v>0</v>
      </c>
      <c r="AK97" s="8">
        <f t="shared" si="153"/>
        <v>0</v>
      </c>
      <c r="AL97" s="8">
        <f t="shared" si="153"/>
        <v>0</v>
      </c>
      <c r="AM97" s="8">
        <f t="shared" si="153"/>
        <v>0</v>
      </c>
      <c r="AN97" s="135">
        <f t="shared" si="153"/>
        <v>0</v>
      </c>
      <c r="AO97" s="8">
        <f>AM97</f>
        <v>0</v>
      </c>
      <c r="AP97" s="8">
        <f t="shared" ref="AP97:BA97" si="154">AO97</f>
        <v>0</v>
      </c>
      <c r="AQ97" s="8">
        <f t="shared" si="154"/>
        <v>0</v>
      </c>
      <c r="AR97" s="8">
        <f t="shared" si="154"/>
        <v>0</v>
      </c>
      <c r="AS97" s="8">
        <f t="shared" si="154"/>
        <v>0</v>
      </c>
      <c r="AT97" s="8">
        <f t="shared" si="154"/>
        <v>0</v>
      </c>
      <c r="AU97" s="8">
        <f t="shared" si="154"/>
        <v>0</v>
      </c>
      <c r="AV97" s="8">
        <f t="shared" si="154"/>
        <v>0</v>
      </c>
      <c r="AW97" s="8">
        <f t="shared" si="154"/>
        <v>0</v>
      </c>
      <c r="AX97" s="8">
        <f t="shared" si="154"/>
        <v>0</v>
      </c>
      <c r="AY97" s="8">
        <f t="shared" si="154"/>
        <v>0</v>
      </c>
      <c r="AZ97" s="8">
        <f t="shared" si="154"/>
        <v>0</v>
      </c>
      <c r="BA97" s="135">
        <f t="shared" si="154"/>
        <v>0</v>
      </c>
      <c r="BB97" s="8">
        <f>AZ97</f>
        <v>0</v>
      </c>
      <c r="BC97" s="8">
        <f t="shared" ref="BC97:BN97" si="155">BB97</f>
        <v>0</v>
      </c>
      <c r="BD97" s="8">
        <f t="shared" si="155"/>
        <v>0</v>
      </c>
      <c r="BE97" s="8">
        <f t="shared" si="155"/>
        <v>0</v>
      </c>
      <c r="BF97" s="8">
        <f t="shared" si="155"/>
        <v>0</v>
      </c>
      <c r="BG97" s="8">
        <f t="shared" si="155"/>
        <v>0</v>
      </c>
      <c r="BH97" s="8">
        <f t="shared" si="155"/>
        <v>0</v>
      </c>
      <c r="BI97" s="8">
        <f t="shared" si="155"/>
        <v>0</v>
      </c>
      <c r="BJ97" s="8">
        <f t="shared" si="155"/>
        <v>0</v>
      </c>
      <c r="BK97" s="8">
        <f t="shared" si="155"/>
        <v>0</v>
      </c>
      <c r="BL97" s="8">
        <f t="shared" si="155"/>
        <v>0</v>
      </c>
      <c r="BM97" s="8">
        <f t="shared" si="155"/>
        <v>0</v>
      </c>
      <c r="BN97" s="135">
        <f t="shared" si="155"/>
        <v>0</v>
      </c>
    </row>
    <row r="98" spans="1:66" ht="15.9" customHeight="1" x14ac:dyDescent="0.2">
      <c r="A98" s="10" t="s">
        <v>69</v>
      </c>
      <c r="B98" s="8">
        <v>0</v>
      </c>
      <c r="C98" s="8">
        <f t="shared" ref="C98:N98" si="156">B98</f>
        <v>0</v>
      </c>
      <c r="D98" s="8">
        <f t="shared" si="156"/>
        <v>0</v>
      </c>
      <c r="E98" s="8">
        <f t="shared" si="156"/>
        <v>0</v>
      </c>
      <c r="F98" s="8">
        <f t="shared" si="156"/>
        <v>0</v>
      </c>
      <c r="G98" s="8">
        <f t="shared" si="156"/>
        <v>0</v>
      </c>
      <c r="H98" s="8">
        <f t="shared" si="156"/>
        <v>0</v>
      </c>
      <c r="I98" s="8">
        <f t="shared" si="156"/>
        <v>0</v>
      </c>
      <c r="J98" s="8">
        <f t="shared" si="156"/>
        <v>0</v>
      </c>
      <c r="K98" s="8">
        <f t="shared" si="156"/>
        <v>0</v>
      </c>
      <c r="L98" s="8">
        <f t="shared" si="156"/>
        <v>0</v>
      </c>
      <c r="M98" s="8">
        <f t="shared" si="156"/>
        <v>0</v>
      </c>
      <c r="N98" s="135">
        <f t="shared" si="156"/>
        <v>0</v>
      </c>
      <c r="O98" s="8">
        <f>M98</f>
        <v>0</v>
      </c>
      <c r="P98" s="8">
        <f t="shared" ref="P98:AA98" si="157">O98</f>
        <v>0</v>
      </c>
      <c r="Q98" s="8">
        <f t="shared" si="157"/>
        <v>0</v>
      </c>
      <c r="R98" s="8">
        <f t="shared" si="157"/>
        <v>0</v>
      </c>
      <c r="S98" s="8">
        <f t="shared" si="157"/>
        <v>0</v>
      </c>
      <c r="T98" s="8">
        <f t="shared" si="157"/>
        <v>0</v>
      </c>
      <c r="U98" s="8">
        <f t="shared" si="157"/>
        <v>0</v>
      </c>
      <c r="V98" s="8">
        <f t="shared" si="157"/>
        <v>0</v>
      </c>
      <c r="W98" s="8">
        <f t="shared" si="157"/>
        <v>0</v>
      </c>
      <c r="X98" s="8">
        <f t="shared" si="157"/>
        <v>0</v>
      </c>
      <c r="Y98" s="8">
        <f t="shared" si="157"/>
        <v>0</v>
      </c>
      <c r="Z98" s="8">
        <f t="shared" si="157"/>
        <v>0</v>
      </c>
      <c r="AA98" s="135">
        <f t="shared" si="157"/>
        <v>0</v>
      </c>
      <c r="AB98" s="8">
        <f>Z98</f>
        <v>0</v>
      </c>
      <c r="AC98" s="8">
        <f t="shared" ref="AC98:AN98" si="158">AB98</f>
        <v>0</v>
      </c>
      <c r="AD98" s="8">
        <f t="shared" si="158"/>
        <v>0</v>
      </c>
      <c r="AE98" s="8">
        <f t="shared" si="158"/>
        <v>0</v>
      </c>
      <c r="AF98" s="8">
        <f t="shared" si="158"/>
        <v>0</v>
      </c>
      <c r="AG98" s="8">
        <f t="shared" si="158"/>
        <v>0</v>
      </c>
      <c r="AH98" s="8">
        <f t="shared" si="158"/>
        <v>0</v>
      </c>
      <c r="AI98" s="8">
        <f t="shared" si="158"/>
        <v>0</v>
      </c>
      <c r="AJ98" s="8">
        <f t="shared" si="158"/>
        <v>0</v>
      </c>
      <c r="AK98" s="8">
        <f t="shared" si="158"/>
        <v>0</v>
      </c>
      <c r="AL98" s="8">
        <f t="shared" si="158"/>
        <v>0</v>
      </c>
      <c r="AM98" s="8">
        <f t="shared" si="158"/>
        <v>0</v>
      </c>
      <c r="AN98" s="135">
        <f t="shared" si="158"/>
        <v>0</v>
      </c>
      <c r="AO98" s="8">
        <f>AM98</f>
        <v>0</v>
      </c>
      <c r="AP98" s="8">
        <f t="shared" ref="AP98:BA98" si="159">AO98</f>
        <v>0</v>
      </c>
      <c r="AQ98" s="8">
        <f t="shared" si="159"/>
        <v>0</v>
      </c>
      <c r="AR98" s="8">
        <f t="shared" si="159"/>
        <v>0</v>
      </c>
      <c r="AS98" s="8">
        <f t="shared" si="159"/>
        <v>0</v>
      </c>
      <c r="AT98" s="8">
        <f t="shared" si="159"/>
        <v>0</v>
      </c>
      <c r="AU98" s="8">
        <f t="shared" si="159"/>
        <v>0</v>
      </c>
      <c r="AV98" s="8">
        <f t="shared" si="159"/>
        <v>0</v>
      </c>
      <c r="AW98" s="8">
        <f t="shared" si="159"/>
        <v>0</v>
      </c>
      <c r="AX98" s="8">
        <f t="shared" si="159"/>
        <v>0</v>
      </c>
      <c r="AY98" s="8">
        <f t="shared" si="159"/>
        <v>0</v>
      </c>
      <c r="AZ98" s="8">
        <f t="shared" si="159"/>
        <v>0</v>
      </c>
      <c r="BA98" s="135">
        <f t="shared" si="159"/>
        <v>0</v>
      </c>
      <c r="BB98" s="8">
        <f>AZ98</f>
        <v>0</v>
      </c>
      <c r="BC98" s="8">
        <f t="shared" ref="BC98:BN98" si="160">BB98</f>
        <v>0</v>
      </c>
      <c r="BD98" s="8">
        <f t="shared" si="160"/>
        <v>0</v>
      </c>
      <c r="BE98" s="8">
        <f t="shared" si="160"/>
        <v>0</v>
      </c>
      <c r="BF98" s="8">
        <f t="shared" si="160"/>
        <v>0</v>
      </c>
      <c r="BG98" s="8">
        <f t="shared" si="160"/>
        <v>0</v>
      </c>
      <c r="BH98" s="8">
        <f t="shared" si="160"/>
        <v>0</v>
      </c>
      <c r="BI98" s="8">
        <f t="shared" si="160"/>
        <v>0</v>
      </c>
      <c r="BJ98" s="8">
        <f t="shared" si="160"/>
        <v>0</v>
      </c>
      <c r="BK98" s="8">
        <f t="shared" si="160"/>
        <v>0</v>
      </c>
      <c r="BL98" s="8">
        <f t="shared" si="160"/>
        <v>0</v>
      </c>
      <c r="BM98" s="8">
        <f t="shared" si="160"/>
        <v>0</v>
      </c>
      <c r="BN98" s="135">
        <f t="shared" si="160"/>
        <v>0</v>
      </c>
    </row>
    <row r="99" spans="1:66" ht="15.9" customHeight="1" x14ac:dyDescent="0.2">
      <c r="A99" s="10" t="s">
        <v>70</v>
      </c>
      <c r="B99" s="8">
        <v>0</v>
      </c>
      <c r="C99" s="8">
        <f t="shared" ref="C99:N99" si="161">B99</f>
        <v>0</v>
      </c>
      <c r="D99" s="8">
        <f t="shared" si="161"/>
        <v>0</v>
      </c>
      <c r="E99" s="8">
        <f t="shared" si="161"/>
        <v>0</v>
      </c>
      <c r="F99" s="8">
        <f t="shared" si="161"/>
        <v>0</v>
      </c>
      <c r="G99" s="8">
        <f t="shared" si="161"/>
        <v>0</v>
      </c>
      <c r="H99" s="8">
        <f t="shared" si="161"/>
        <v>0</v>
      </c>
      <c r="I99" s="8">
        <f t="shared" si="161"/>
        <v>0</v>
      </c>
      <c r="J99" s="8">
        <f t="shared" si="161"/>
        <v>0</v>
      </c>
      <c r="K99" s="8">
        <f t="shared" si="161"/>
        <v>0</v>
      </c>
      <c r="L99" s="8">
        <f t="shared" si="161"/>
        <v>0</v>
      </c>
      <c r="M99" s="8">
        <f t="shared" si="161"/>
        <v>0</v>
      </c>
      <c r="N99" s="135">
        <f t="shared" si="161"/>
        <v>0</v>
      </c>
      <c r="O99" s="8">
        <f>M99</f>
        <v>0</v>
      </c>
      <c r="P99" s="8">
        <f t="shared" ref="P99:AA99" si="162">O99</f>
        <v>0</v>
      </c>
      <c r="Q99" s="8">
        <f t="shared" si="162"/>
        <v>0</v>
      </c>
      <c r="R99" s="8">
        <f t="shared" si="162"/>
        <v>0</v>
      </c>
      <c r="S99" s="8">
        <f t="shared" si="162"/>
        <v>0</v>
      </c>
      <c r="T99" s="8">
        <f t="shared" si="162"/>
        <v>0</v>
      </c>
      <c r="U99" s="8">
        <f t="shared" si="162"/>
        <v>0</v>
      </c>
      <c r="V99" s="8">
        <f t="shared" si="162"/>
        <v>0</v>
      </c>
      <c r="W99" s="8">
        <f t="shared" si="162"/>
        <v>0</v>
      </c>
      <c r="X99" s="8">
        <f t="shared" si="162"/>
        <v>0</v>
      </c>
      <c r="Y99" s="8">
        <f t="shared" si="162"/>
        <v>0</v>
      </c>
      <c r="Z99" s="8">
        <f t="shared" si="162"/>
        <v>0</v>
      </c>
      <c r="AA99" s="135">
        <f t="shared" si="162"/>
        <v>0</v>
      </c>
      <c r="AB99" s="8">
        <f>Z99</f>
        <v>0</v>
      </c>
      <c r="AC99" s="8">
        <f t="shared" ref="AC99:AN99" si="163">AB99</f>
        <v>0</v>
      </c>
      <c r="AD99" s="8">
        <f t="shared" si="163"/>
        <v>0</v>
      </c>
      <c r="AE99" s="8">
        <f t="shared" si="163"/>
        <v>0</v>
      </c>
      <c r="AF99" s="8">
        <f t="shared" si="163"/>
        <v>0</v>
      </c>
      <c r="AG99" s="8">
        <f t="shared" si="163"/>
        <v>0</v>
      </c>
      <c r="AH99" s="8">
        <f t="shared" si="163"/>
        <v>0</v>
      </c>
      <c r="AI99" s="8">
        <f t="shared" si="163"/>
        <v>0</v>
      </c>
      <c r="AJ99" s="8">
        <f t="shared" si="163"/>
        <v>0</v>
      </c>
      <c r="AK99" s="8">
        <f t="shared" si="163"/>
        <v>0</v>
      </c>
      <c r="AL99" s="8">
        <f t="shared" si="163"/>
        <v>0</v>
      </c>
      <c r="AM99" s="8">
        <f t="shared" si="163"/>
        <v>0</v>
      </c>
      <c r="AN99" s="135">
        <f t="shared" si="163"/>
        <v>0</v>
      </c>
      <c r="AO99" s="8">
        <f>AM99</f>
        <v>0</v>
      </c>
      <c r="AP99" s="8">
        <f t="shared" ref="AP99:BA99" si="164">AO99</f>
        <v>0</v>
      </c>
      <c r="AQ99" s="8">
        <f t="shared" si="164"/>
        <v>0</v>
      </c>
      <c r="AR99" s="8">
        <f t="shared" si="164"/>
        <v>0</v>
      </c>
      <c r="AS99" s="8">
        <f t="shared" si="164"/>
        <v>0</v>
      </c>
      <c r="AT99" s="8">
        <f t="shared" si="164"/>
        <v>0</v>
      </c>
      <c r="AU99" s="8">
        <f t="shared" si="164"/>
        <v>0</v>
      </c>
      <c r="AV99" s="8">
        <f t="shared" si="164"/>
        <v>0</v>
      </c>
      <c r="AW99" s="8">
        <f t="shared" si="164"/>
        <v>0</v>
      </c>
      <c r="AX99" s="8">
        <f t="shared" si="164"/>
        <v>0</v>
      </c>
      <c r="AY99" s="8">
        <f t="shared" si="164"/>
        <v>0</v>
      </c>
      <c r="AZ99" s="8">
        <f t="shared" si="164"/>
        <v>0</v>
      </c>
      <c r="BA99" s="135">
        <f t="shared" si="164"/>
        <v>0</v>
      </c>
      <c r="BB99" s="8">
        <f>AZ99</f>
        <v>0</v>
      </c>
      <c r="BC99" s="8">
        <f t="shared" ref="BC99:BN99" si="165">BB99</f>
        <v>0</v>
      </c>
      <c r="BD99" s="8">
        <f t="shared" si="165"/>
        <v>0</v>
      </c>
      <c r="BE99" s="8">
        <f t="shared" si="165"/>
        <v>0</v>
      </c>
      <c r="BF99" s="8">
        <f t="shared" si="165"/>
        <v>0</v>
      </c>
      <c r="BG99" s="8">
        <f t="shared" si="165"/>
        <v>0</v>
      </c>
      <c r="BH99" s="8">
        <f t="shared" si="165"/>
        <v>0</v>
      </c>
      <c r="BI99" s="8">
        <f t="shared" si="165"/>
        <v>0</v>
      </c>
      <c r="BJ99" s="8">
        <f t="shared" si="165"/>
        <v>0</v>
      </c>
      <c r="BK99" s="8">
        <f t="shared" si="165"/>
        <v>0</v>
      </c>
      <c r="BL99" s="8">
        <f t="shared" si="165"/>
        <v>0</v>
      </c>
      <c r="BM99" s="8">
        <f t="shared" si="165"/>
        <v>0</v>
      </c>
      <c r="BN99" s="135">
        <f t="shared" si="165"/>
        <v>0</v>
      </c>
    </row>
    <row r="100" spans="1:66" ht="15.9" customHeight="1" x14ac:dyDescent="0.2">
      <c r="A100" s="10" t="s">
        <v>120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35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135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135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135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135"/>
    </row>
    <row r="101" spans="1:66" ht="15.9" customHeight="1" x14ac:dyDescent="0.2">
      <c r="A101" s="9" t="s">
        <v>71</v>
      </c>
      <c r="B101" s="15">
        <f t="shared" ref="B101:M101" si="166">SUM(B96:B100)</f>
        <v>0</v>
      </c>
      <c r="C101" s="15">
        <f t="shared" si="166"/>
        <v>0</v>
      </c>
      <c r="D101" s="15">
        <f t="shared" si="166"/>
        <v>0</v>
      </c>
      <c r="E101" s="15">
        <f t="shared" si="166"/>
        <v>0</v>
      </c>
      <c r="F101" s="15">
        <f t="shared" si="166"/>
        <v>0</v>
      </c>
      <c r="G101" s="15">
        <f t="shared" si="166"/>
        <v>0</v>
      </c>
      <c r="H101" s="15">
        <f t="shared" si="166"/>
        <v>0</v>
      </c>
      <c r="I101" s="15">
        <f t="shared" si="166"/>
        <v>0</v>
      </c>
      <c r="J101" s="15">
        <f t="shared" si="166"/>
        <v>0</v>
      </c>
      <c r="K101" s="15">
        <f t="shared" si="166"/>
        <v>0</v>
      </c>
      <c r="L101" s="15">
        <f t="shared" si="166"/>
        <v>0</v>
      </c>
      <c r="M101" s="15">
        <f t="shared" si="166"/>
        <v>0</v>
      </c>
      <c r="N101" s="137">
        <f>M101</f>
        <v>0</v>
      </c>
      <c r="O101" s="15">
        <f t="shared" ref="O101:Z101" si="167">SUM(O96:O100)</f>
        <v>0</v>
      </c>
      <c r="P101" s="15">
        <f t="shared" si="167"/>
        <v>0</v>
      </c>
      <c r="Q101" s="15">
        <f t="shared" si="167"/>
        <v>0</v>
      </c>
      <c r="R101" s="15">
        <f t="shared" si="167"/>
        <v>0</v>
      </c>
      <c r="S101" s="15">
        <f t="shared" si="167"/>
        <v>0</v>
      </c>
      <c r="T101" s="15">
        <f t="shared" si="167"/>
        <v>0</v>
      </c>
      <c r="U101" s="15">
        <f t="shared" si="167"/>
        <v>0</v>
      </c>
      <c r="V101" s="15">
        <f t="shared" si="167"/>
        <v>0</v>
      </c>
      <c r="W101" s="15">
        <f t="shared" si="167"/>
        <v>0</v>
      </c>
      <c r="X101" s="15">
        <f t="shared" si="167"/>
        <v>0</v>
      </c>
      <c r="Y101" s="15">
        <f t="shared" si="167"/>
        <v>0</v>
      </c>
      <c r="Z101" s="15">
        <f t="shared" si="167"/>
        <v>0</v>
      </c>
      <c r="AA101" s="137">
        <f>Z101</f>
        <v>0</v>
      </c>
      <c r="AB101" s="15">
        <f t="shared" ref="AB101:AM101" si="168">SUM(AB96:AB100)</f>
        <v>0</v>
      </c>
      <c r="AC101" s="15">
        <f t="shared" si="168"/>
        <v>0</v>
      </c>
      <c r="AD101" s="15">
        <f t="shared" si="168"/>
        <v>0</v>
      </c>
      <c r="AE101" s="15">
        <f t="shared" si="168"/>
        <v>0</v>
      </c>
      <c r="AF101" s="15">
        <f t="shared" si="168"/>
        <v>0</v>
      </c>
      <c r="AG101" s="15">
        <f t="shared" si="168"/>
        <v>0</v>
      </c>
      <c r="AH101" s="15">
        <f t="shared" si="168"/>
        <v>0</v>
      </c>
      <c r="AI101" s="15">
        <f t="shared" si="168"/>
        <v>0</v>
      </c>
      <c r="AJ101" s="15">
        <f t="shared" si="168"/>
        <v>0</v>
      </c>
      <c r="AK101" s="15">
        <f t="shared" si="168"/>
        <v>0</v>
      </c>
      <c r="AL101" s="15">
        <f t="shared" si="168"/>
        <v>0</v>
      </c>
      <c r="AM101" s="15">
        <f t="shared" si="168"/>
        <v>0</v>
      </c>
      <c r="AN101" s="137">
        <f>AM101</f>
        <v>0</v>
      </c>
      <c r="AO101" s="15">
        <f t="shared" ref="AO101:AZ101" si="169">SUM(AO96:AO100)</f>
        <v>0</v>
      </c>
      <c r="AP101" s="15">
        <f t="shared" si="169"/>
        <v>0</v>
      </c>
      <c r="AQ101" s="15">
        <f t="shared" si="169"/>
        <v>0</v>
      </c>
      <c r="AR101" s="15">
        <f t="shared" si="169"/>
        <v>0</v>
      </c>
      <c r="AS101" s="15">
        <f t="shared" si="169"/>
        <v>0</v>
      </c>
      <c r="AT101" s="15">
        <f t="shared" si="169"/>
        <v>0</v>
      </c>
      <c r="AU101" s="15">
        <f t="shared" si="169"/>
        <v>0</v>
      </c>
      <c r="AV101" s="15">
        <f t="shared" si="169"/>
        <v>0</v>
      </c>
      <c r="AW101" s="15">
        <f t="shared" si="169"/>
        <v>0</v>
      </c>
      <c r="AX101" s="15">
        <f t="shared" si="169"/>
        <v>0</v>
      </c>
      <c r="AY101" s="15">
        <f t="shared" si="169"/>
        <v>0</v>
      </c>
      <c r="AZ101" s="15">
        <f t="shared" si="169"/>
        <v>0</v>
      </c>
      <c r="BA101" s="137">
        <f>AZ101</f>
        <v>0</v>
      </c>
      <c r="BB101" s="15">
        <f t="shared" ref="BB101:BM101" si="170">SUM(BB96:BB100)</f>
        <v>0</v>
      </c>
      <c r="BC101" s="15">
        <f t="shared" si="170"/>
        <v>0</v>
      </c>
      <c r="BD101" s="15">
        <f t="shared" si="170"/>
        <v>0</v>
      </c>
      <c r="BE101" s="15">
        <f t="shared" si="170"/>
        <v>0</v>
      </c>
      <c r="BF101" s="15">
        <f t="shared" si="170"/>
        <v>0</v>
      </c>
      <c r="BG101" s="15">
        <f t="shared" si="170"/>
        <v>0</v>
      </c>
      <c r="BH101" s="15">
        <f t="shared" si="170"/>
        <v>0</v>
      </c>
      <c r="BI101" s="15">
        <f t="shared" si="170"/>
        <v>0</v>
      </c>
      <c r="BJ101" s="15">
        <f t="shared" si="170"/>
        <v>0</v>
      </c>
      <c r="BK101" s="15">
        <f t="shared" si="170"/>
        <v>0</v>
      </c>
      <c r="BL101" s="15">
        <f t="shared" si="170"/>
        <v>0</v>
      </c>
      <c r="BM101" s="15">
        <f t="shared" si="170"/>
        <v>0</v>
      </c>
      <c r="BN101" s="137">
        <f>BM101</f>
        <v>0</v>
      </c>
    </row>
    <row r="102" spans="1:66" ht="15.9" customHeight="1" x14ac:dyDescent="0.2">
      <c r="A102" s="7" t="s">
        <v>72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39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139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139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39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139"/>
    </row>
    <row r="103" spans="1:66" ht="15.9" customHeight="1" x14ac:dyDescent="0.2">
      <c r="A103" s="10" t="s">
        <v>120</v>
      </c>
      <c r="B103" s="17">
        <v>0</v>
      </c>
      <c r="C103" s="17">
        <f t="shared" ref="C103:N103" si="171">B103</f>
        <v>0</v>
      </c>
      <c r="D103" s="17">
        <f t="shared" si="171"/>
        <v>0</v>
      </c>
      <c r="E103" s="17">
        <f t="shared" si="171"/>
        <v>0</v>
      </c>
      <c r="F103" s="17">
        <f t="shared" si="171"/>
        <v>0</v>
      </c>
      <c r="G103" s="17">
        <f t="shared" si="171"/>
        <v>0</v>
      </c>
      <c r="H103" s="17">
        <f t="shared" si="171"/>
        <v>0</v>
      </c>
      <c r="I103" s="17">
        <f t="shared" si="171"/>
        <v>0</v>
      </c>
      <c r="J103" s="17">
        <f t="shared" si="171"/>
        <v>0</v>
      </c>
      <c r="K103" s="17">
        <f t="shared" si="171"/>
        <v>0</v>
      </c>
      <c r="L103" s="17">
        <f t="shared" si="171"/>
        <v>0</v>
      </c>
      <c r="M103" s="17">
        <f t="shared" si="171"/>
        <v>0</v>
      </c>
      <c r="N103" s="141">
        <f t="shared" si="171"/>
        <v>0</v>
      </c>
      <c r="O103" s="17">
        <f>M103</f>
        <v>0</v>
      </c>
      <c r="P103" s="17">
        <f t="shared" ref="P103:AA103" si="172">O103</f>
        <v>0</v>
      </c>
      <c r="Q103" s="17">
        <f t="shared" si="172"/>
        <v>0</v>
      </c>
      <c r="R103" s="17">
        <f t="shared" si="172"/>
        <v>0</v>
      </c>
      <c r="S103" s="17">
        <f t="shared" si="172"/>
        <v>0</v>
      </c>
      <c r="T103" s="17">
        <f t="shared" si="172"/>
        <v>0</v>
      </c>
      <c r="U103" s="17">
        <f t="shared" si="172"/>
        <v>0</v>
      </c>
      <c r="V103" s="17">
        <f t="shared" si="172"/>
        <v>0</v>
      </c>
      <c r="W103" s="17">
        <f t="shared" si="172"/>
        <v>0</v>
      </c>
      <c r="X103" s="17">
        <f t="shared" si="172"/>
        <v>0</v>
      </c>
      <c r="Y103" s="17">
        <f t="shared" si="172"/>
        <v>0</v>
      </c>
      <c r="Z103" s="17">
        <f t="shared" si="172"/>
        <v>0</v>
      </c>
      <c r="AA103" s="141">
        <f t="shared" si="172"/>
        <v>0</v>
      </c>
      <c r="AB103" s="17">
        <f>Z103</f>
        <v>0</v>
      </c>
      <c r="AC103" s="17">
        <f t="shared" ref="AC103:AN103" si="173">AB103</f>
        <v>0</v>
      </c>
      <c r="AD103" s="17">
        <f t="shared" si="173"/>
        <v>0</v>
      </c>
      <c r="AE103" s="17">
        <f t="shared" si="173"/>
        <v>0</v>
      </c>
      <c r="AF103" s="17">
        <f t="shared" si="173"/>
        <v>0</v>
      </c>
      <c r="AG103" s="17">
        <f t="shared" si="173"/>
        <v>0</v>
      </c>
      <c r="AH103" s="17">
        <f t="shared" si="173"/>
        <v>0</v>
      </c>
      <c r="AI103" s="17">
        <f t="shared" si="173"/>
        <v>0</v>
      </c>
      <c r="AJ103" s="17">
        <f t="shared" si="173"/>
        <v>0</v>
      </c>
      <c r="AK103" s="17">
        <f t="shared" si="173"/>
        <v>0</v>
      </c>
      <c r="AL103" s="17">
        <f t="shared" si="173"/>
        <v>0</v>
      </c>
      <c r="AM103" s="17">
        <f t="shared" si="173"/>
        <v>0</v>
      </c>
      <c r="AN103" s="141">
        <f t="shared" si="173"/>
        <v>0</v>
      </c>
      <c r="AO103" s="17">
        <f>AM103</f>
        <v>0</v>
      </c>
      <c r="AP103" s="17">
        <f t="shared" ref="AP103:BA103" si="174">AO103</f>
        <v>0</v>
      </c>
      <c r="AQ103" s="17">
        <f t="shared" si="174"/>
        <v>0</v>
      </c>
      <c r="AR103" s="17">
        <f t="shared" si="174"/>
        <v>0</v>
      </c>
      <c r="AS103" s="17">
        <f t="shared" si="174"/>
        <v>0</v>
      </c>
      <c r="AT103" s="17">
        <f t="shared" si="174"/>
        <v>0</v>
      </c>
      <c r="AU103" s="17">
        <f t="shared" si="174"/>
        <v>0</v>
      </c>
      <c r="AV103" s="17">
        <f t="shared" si="174"/>
        <v>0</v>
      </c>
      <c r="AW103" s="17">
        <f t="shared" si="174"/>
        <v>0</v>
      </c>
      <c r="AX103" s="17">
        <f t="shared" si="174"/>
        <v>0</v>
      </c>
      <c r="AY103" s="17">
        <f t="shared" si="174"/>
        <v>0</v>
      </c>
      <c r="AZ103" s="17">
        <f t="shared" si="174"/>
        <v>0</v>
      </c>
      <c r="BA103" s="141">
        <f t="shared" si="174"/>
        <v>0</v>
      </c>
      <c r="BB103" s="17">
        <f>AZ103</f>
        <v>0</v>
      </c>
      <c r="BC103" s="17">
        <f t="shared" ref="BC103:BN103" si="175">BB103</f>
        <v>0</v>
      </c>
      <c r="BD103" s="17">
        <f t="shared" si="175"/>
        <v>0</v>
      </c>
      <c r="BE103" s="17">
        <f t="shared" si="175"/>
        <v>0</v>
      </c>
      <c r="BF103" s="17">
        <f t="shared" si="175"/>
        <v>0</v>
      </c>
      <c r="BG103" s="17">
        <f t="shared" si="175"/>
        <v>0</v>
      </c>
      <c r="BH103" s="17">
        <f t="shared" si="175"/>
        <v>0</v>
      </c>
      <c r="BI103" s="17">
        <f t="shared" si="175"/>
        <v>0</v>
      </c>
      <c r="BJ103" s="17">
        <f t="shared" si="175"/>
        <v>0</v>
      </c>
      <c r="BK103" s="17">
        <f t="shared" si="175"/>
        <v>0</v>
      </c>
      <c r="BL103" s="17">
        <f t="shared" si="175"/>
        <v>0</v>
      </c>
      <c r="BM103" s="17">
        <f t="shared" si="175"/>
        <v>0</v>
      </c>
      <c r="BN103" s="141">
        <f t="shared" si="175"/>
        <v>0</v>
      </c>
    </row>
    <row r="104" spans="1:66" ht="15.9" customHeight="1" x14ac:dyDescent="0.2">
      <c r="A104" s="10" t="s">
        <v>73</v>
      </c>
      <c r="B104" s="15">
        <f t="shared" ref="B104:M104" si="176">SUM(B103)</f>
        <v>0</v>
      </c>
      <c r="C104" s="15">
        <f t="shared" si="176"/>
        <v>0</v>
      </c>
      <c r="D104" s="15">
        <f t="shared" si="176"/>
        <v>0</v>
      </c>
      <c r="E104" s="15">
        <f t="shared" si="176"/>
        <v>0</v>
      </c>
      <c r="F104" s="15">
        <f t="shared" si="176"/>
        <v>0</v>
      </c>
      <c r="G104" s="15">
        <f t="shared" si="176"/>
        <v>0</v>
      </c>
      <c r="H104" s="15">
        <f t="shared" si="176"/>
        <v>0</v>
      </c>
      <c r="I104" s="15">
        <f t="shared" si="176"/>
        <v>0</v>
      </c>
      <c r="J104" s="15">
        <f t="shared" si="176"/>
        <v>0</v>
      </c>
      <c r="K104" s="15">
        <f t="shared" si="176"/>
        <v>0</v>
      </c>
      <c r="L104" s="15">
        <f t="shared" si="176"/>
        <v>0</v>
      </c>
      <c r="M104" s="15">
        <f t="shared" si="176"/>
        <v>0</v>
      </c>
      <c r="N104" s="137">
        <f>M104</f>
        <v>0</v>
      </c>
      <c r="O104" s="15">
        <f t="shared" ref="O104:Z104" si="177">SUM(O103)</f>
        <v>0</v>
      </c>
      <c r="P104" s="15">
        <f t="shared" si="177"/>
        <v>0</v>
      </c>
      <c r="Q104" s="15">
        <f t="shared" si="177"/>
        <v>0</v>
      </c>
      <c r="R104" s="15">
        <f t="shared" si="177"/>
        <v>0</v>
      </c>
      <c r="S104" s="15">
        <f t="shared" si="177"/>
        <v>0</v>
      </c>
      <c r="T104" s="15">
        <f t="shared" si="177"/>
        <v>0</v>
      </c>
      <c r="U104" s="15">
        <f t="shared" si="177"/>
        <v>0</v>
      </c>
      <c r="V104" s="15">
        <f t="shared" si="177"/>
        <v>0</v>
      </c>
      <c r="W104" s="15">
        <f t="shared" si="177"/>
        <v>0</v>
      </c>
      <c r="X104" s="15">
        <f t="shared" si="177"/>
        <v>0</v>
      </c>
      <c r="Y104" s="15">
        <f t="shared" si="177"/>
        <v>0</v>
      </c>
      <c r="Z104" s="15">
        <f t="shared" si="177"/>
        <v>0</v>
      </c>
      <c r="AA104" s="137">
        <f>Z104</f>
        <v>0</v>
      </c>
      <c r="AB104" s="15">
        <f t="shared" ref="AB104:AM104" si="178">SUM(AB103)</f>
        <v>0</v>
      </c>
      <c r="AC104" s="15">
        <f t="shared" si="178"/>
        <v>0</v>
      </c>
      <c r="AD104" s="15">
        <f t="shared" si="178"/>
        <v>0</v>
      </c>
      <c r="AE104" s="15">
        <f t="shared" si="178"/>
        <v>0</v>
      </c>
      <c r="AF104" s="15">
        <f t="shared" si="178"/>
        <v>0</v>
      </c>
      <c r="AG104" s="15">
        <f t="shared" si="178"/>
        <v>0</v>
      </c>
      <c r="AH104" s="15">
        <f t="shared" si="178"/>
        <v>0</v>
      </c>
      <c r="AI104" s="15">
        <f t="shared" si="178"/>
        <v>0</v>
      </c>
      <c r="AJ104" s="15">
        <f t="shared" si="178"/>
        <v>0</v>
      </c>
      <c r="AK104" s="15">
        <f t="shared" si="178"/>
        <v>0</v>
      </c>
      <c r="AL104" s="15">
        <f t="shared" si="178"/>
        <v>0</v>
      </c>
      <c r="AM104" s="15">
        <f t="shared" si="178"/>
        <v>0</v>
      </c>
      <c r="AN104" s="137">
        <f>AM104</f>
        <v>0</v>
      </c>
      <c r="AO104" s="15">
        <f t="shared" ref="AO104:AZ104" si="179">SUM(AO103)</f>
        <v>0</v>
      </c>
      <c r="AP104" s="15">
        <f t="shared" si="179"/>
        <v>0</v>
      </c>
      <c r="AQ104" s="15">
        <f t="shared" si="179"/>
        <v>0</v>
      </c>
      <c r="AR104" s="15">
        <f t="shared" si="179"/>
        <v>0</v>
      </c>
      <c r="AS104" s="15">
        <f t="shared" si="179"/>
        <v>0</v>
      </c>
      <c r="AT104" s="15">
        <f t="shared" si="179"/>
        <v>0</v>
      </c>
      <c r="AU104" s="15">
        <f t="shared" si="179"/>
        <v>0</v>
      </c>
      <c r="AV104" s="15">
        <f t="shared" si="179"/>
        <v>0</v>
      </c>
      <c r="AW104" s="15">
        <f t="shared" si="179"/>
        <v>0</v>
      </c>
      <c r="AX104" s="15">
        <f t="shared" si="179"/>
        <v>0</v>
      </c>
      <c r="AY104" s="15">
        <f t="shared" si="179"/>
        <v>0</v>
      </c>
      <c r="AZ104" s="15">
        <f t="shared" si="179"/>
        <v>0</v>
      </c>
      <c r="BA104" s="137">
        <f>AZ104</f>
        <v>0</v>
      </c>
      <c r="BB104" s="15">
        <f t="shared" ref="BB104:BM104" si="180">SUM(BB103)</f>
        <v>0</v>
      </c>
      <c r="BC104" s="15">
        <f t="shared" si="180"/>
        <v>0</v>
      </c>
      <c r="BD104" s="15">
        <f t="shared" si="180"/>
        <v>0</v>
      </c>
      <c r="BE104" s="15">
        <f t="shared" si="180"/>
        <v>0</v>
      </c>
      <c r="BF104" s="15">
        <f t="shared" si="180"/>
        <v>0</v>
      </c>
      <c r="BG104" s="15">
        <f t="shared" si="180"/>
        <v>0</v>
      </c>
      <c r="BH104" s="15">
        <f t="shared" si="180"/>
        <v>0</v>
      </c>
      <c r="BI104" s="15">
        <f t="shared" si="180"/>
        <v>0</v>
      </c>
      <c r="BJ104" s="15">
        <f t="shared" si="180"/>
        <v>0</v>
      </c>
      <c r="BK104" s="15">
        <f t="shared" si="180"/>
        <v>0</v>
      </c>
      <c r="BL104" s="15">
        <f t="shared" si="180"/>
        <v>0</v>
      </c>
      <c r="BM104" s="15">
        <f t="shared" si="180"/>
        <v>0</v>
      </c>
      <c r="BN104" s="137">
        <f>BM104</f>
        <v>0</v>
      </c>
    </row>
    <row r="105" spans="1:66" ht="15.9" customHeight="1" x14ac:dyDescent="0.2">
      <c r="A105" s="19" t="s">
        <v>74</v>
      </c>
      <c r="B105" s="15">
        <f t="shared" ref="B105:M105" si="181">B101+B104</f>
        <v>0</v>
      </c>
      <c r="C105" s="15">
        <f t="shared" si="181"/>
        <v>0</v>
      </c>
      <c r="D105" s="15">
        <f t="shared" si="181"/>
        <v>0</v>
      </c>
      <c r="E105" s="15">
        <f t="shared" si="181"/>
        <v>0</v>
      </c>
      <c r="F105" s="15">
        <f t="shared" si="181"/>
        <v>0</v>
      </c>
      <c r="G105" s="15">
        <f t="shared" si="181"/>
        <v>0</v>
      </c>
      <c r="H105" s="15">
        <f t="shared" si="181"/>
        <v>0</v>
      </c>
      <c r="I105" s="15">
        <f t="shared" si="181"/>
        <v>0</v>
      </c>
      <c r="J105" s="15">
        <f t="shared" si="181"/>
        <v>0</v>
      </c>
      <c r="K105" s="15">
        <f t="shared" si="181"/>
        <v>0</v>
      </c>
      <c r="L105" s="15">
        <f t="shared" si="181"/>
        <v>0</v>
      </c>
      <c r="M105" s="15">
        <f t="shared" si="181"/>
        <v>0</v>
      </c>
      <c r="N105" s="137">
        <f>M105</f>
        <v>0</v>
      </c>
      <c r="O105" s="15">
        <f t="shared" ref="O105:Z105" si="182">O101+O104</f>
        <v>0</v>
      </c>
      <c r="P105" s="15">
        <f t="shared" si="182"/>
        <v>0</v>
      </c>
      <c r="Q105" s="15">
        <f t="shared" si="182"/>
        <v>0</v>
      </c>
      <c r="R105" s="15">
        <f t="shared" si="182"/>
        <v>0</v>
      </c>
      <c r="S105" s="15">
        <f t="shared" si="182"/>
        <v>0</v>
      </c>
      <c r="T105" s="15">
        <f t="shared" si="182"/>
        <v>0</v>
      </c>
      <c r="U105" s="15">
        <f t="shared" si="182"/>
        <v>0</v>
      </c>
      <c r="V105" s="15">
        <f t="shared" si="182"/>
        <v>0</v>
      </c>
      <c r="W105" s="15">
        <f t="shared" si="182"/>
        <v>0</v>
      </c>
      <c r="X105" s="15">
        <f t="shared" si="182"/>
        <v>0</v>
      </c>
      <c r="Y105" s="15">
        <f t="shared" si="182"/>
        <v>0</v>
      </c>
      <c r="Z105" s="15">
        <f t="shared" si="182"/>
        <v>0</v>
      </c>
      <c r="AA105" s="137">
        <f>Z105</f>
        <v>0</v>
      </c>
      <c r="AB105" s="15">
        <f t="shared" ref="AB105:AM105" si="183">AB101+AB104</f>
        <v>0</v>
      </c>
      <c r="AC105" s="15">
        <f t="shared" si="183"/>
        <v>0</v>
      </c>
      <c r="AD105" s="15">
        <f t="shared" si="183"/>
        <v>0</v>
      </c>
      <c r="AE105" s="15">
        <f t="shared" si="183"/>
        <v>0</v>
      </c>
      <c r="AF105" s="15">
        <f t="shared" si="183"/>
        <v>0</v>
      </c>
      <c r="AG105" s="15">
        <f t="shared" si="183"/>
        <v>0</v>
      </c>
      <c r="AH105" s="15">
        <f t="shared" si="183"/>
        <v>0</v>
      </c>
      <c r="AI105" s="15">
        <f t="shared" si="183"/>
        <v>0</v>
      </c>
      <c r="AJ105" s="15">
        <f t="shared" si="183"/>
        <v>0</v>
      </c>
      <c r="AK105" s="15">
        <f t="shared" si="183"/>
        <v>0</v>
      </c>
      <c r="AL105" s="15">
        <f t="shared" si="183"/>
        <v>0</v>
      </c>
      <c r="AM105" s="15">
        <f t="shared" si="183"/>
        <v>0</v>
      </c>
      <c r="AN105" s="137">
        <f>AM105</f>
        <v>0</v>
      </c>
      <c r="AO105" s="15">
        <f t="shared" ref="AO105:AZ105" si="184">AO101+AO104</f>
        <v>0</v>
      </c>
      <c r="AP105" s="15">
        <f t="shared" si="184"/>
        <v>0</v>
      </c>
      <c r="AQ105" s="15">
        <f t="shared" si="184"/>
        <v>0</v>
      </c>
      <c r="AR105" s="15">
        <f t="shared" si="184"/>
        <v>0</v>
      </c>
      <c r="AS105" s="15">
        <f t="shared" si="184"/>
        <v>0</v>
      </c>
      <c r="AT105" s="15">
        <f t="shared" si="184"/>
        <v>0</v>
      </c>
      <c r="AU105" s="15">
        <f t="shared" si="184"/>
        <v>0</v>
      </c>
      <c r="AV105" s="15">
        <f t="shared" si="184"/>
        <v>0</v>
      </c>
      <c r="AW105" s="15">
        <f t="shared" si="184"/>
        <v>0</v>
      </c>
      <c r="AX105" s="15">
        <f t="shared" si="184"/>
        <v>0</v>
      </c>
      <c r="AY105" s="15">
        <f t="shared" si="184"/>
        <v>0</v>
      </c>
      <c r="AZ105" s="15">
        <f t="shared" si="184"/>
        <v>0</v>
      </c>
      <c r="BA105" s="137">
        <f>AZ105</f>
        <v>0</v>
      </c>
      <c r="BB105" s="15">
        <f t="shared" ref="BB105:BM105" si="185">BB101+BB104</f>
        <v>0</v>
      </c>
      <c r="BC105" s="15">
        <f t="shared" si="185"/>
        <v>0</v>
      </c>
      <c r="BD105" s="15">
        <f t="shared" si="185"/>
        <v>0</v>
      </c>
      <c r="BE105" s="15">
        <f t="shared" si="185"/>
        <v>0</v>
      </c>
      <c r="BF105" s="15">
        <f t="shared" si="185"/>
        <v>0</v>
      </c>
      <c r="BG105" s="15">
        <f t="shared" si="185"/>
        <v>0</v>
      </c>
      <c r="BH105" s="15">
        <f t="shared" si="185"/>
        <v>0</v>
      </c>
      <c r="BI105" s="15">
        <f t="shared" si="185"/>
        <v>0</v>
      </c>
      <c r="BJ105" s="15">
        <f t="shared" si="185"/>
        <v>0</v>
      </c>
      <c r="BK105" s="15">
        <f t="shared" si="185"/>
        <v>0</v>
      </c>
      <c r="BL105" s="15">
        <f t="shared" si="185"/>
        <v>0</v>
      </c>
      <c r="BM105" s="15">
        <f t="shared" si="185"/>
        <v>0</v>
      </c>
      <c r="BN105" s="137">
        <f>BM105</f>
        <v>0</v>
      </c>
    </row>
    <row r="106" spans="1:66" ht="15.9" customHeight="1" x14ac:dyDescent="0.2">
      <c r="A106" s="19" t="s">
        <v>75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35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135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135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135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135"/>
    </row>
    <row r="107" spans="1:66" ht="15.9" customHeight="1" x14ac:dyDescent="0.2">
      <c r="A107" s="7" t="s">
        <v>76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35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135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135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135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135"/>
    </row>
    <row r="108" spans="1:66" ht="15.9" customHeight="1" x14ac:dyDescent="0.2">
      <c r="A108" s="9" t="s">
        <v>77</v>
      </c>
      <c r="B108" s="8">
        <f>'正味財産増減　貸借対照表　収支計算書(月次)'!B108</f>
        <v>0</v>
      </c>
      <c r="C108" s="8">
        <f>'正味財産増減　貸借対照表　収支計算書(月次)'!C108</f>
        <v>0</v>
      </c>
      <c r="D108" s="8">
        <f>'正味財産増減　貸借対照表　収支計算書(月次)'!D108</f>
        <v>0</v>
      </c>
      <c r="E108" s="8">
        <f>'正味財産増減　貸借対照表　収支計算書(月次)'!E108</f>
        <v>0</v>
      </c>
      <c r="F108" s="8">
        <f>'正味財産増減　貸借対照表　収支計算書(月次)'!F108</f>
        <v>0</v>
      </c>
      <c r="G108" s="8">
        <f>'正味財産増減　貸借対照表　収支計算書(月次)'!G108</f>
        <v>0</v>
      </c>
      <c r="H108" s="8">
        <f>'正味財産増減　貸借対照表　収支計算書(月次)'!H108</f>
        <v>0</v>
      </c>
      <c r="I108" s="8">
        <f>'正味財産増減　貸借対照表　収支計算書(月次)'!I108</f>
        <v>0</v>
      </c>
      <c r="J108" s="8">
        <f>'正味財産増減　貸借対照表　収支計算書(月次)'!J108</f>
        <v>0</v>
      </c>
      <c r="K108" s="8">
        <f>'正味財産増減　貸借対照表　収支計算書(月次)'!K108</f>
        <v>0</v>
      </c>
      <c r="L108" s="8">
        <f>'正味財産増減　貸借対照表　収支計算書(月次)'!L108</f>
        <v>0</v>
      </c>
      <c r="M108" s="8">
        <f>'正味財産増減　貸借対照表　収支計算書(月次)'!M108</f>
        <v>0</v>
      </c>
      <c r="N108" s="135">
        <f t="shared" ref="N108:N118" si="186">M108</f>
        <v>0</v>
      </c>
      <c r="O108" s="8">
        <f>'正味財産増減　貸借対照表　収支計算書(月次)'!N108</f>
        <v>0</v>
      </c>
      <c r="P108" s="8">
        <f>'正味財産増減　貸借対照表　収支計算書(月次)'!O108</f>
        <v>0</v>
      </c>
      <c r="Q108" s="8">
        <f>'正味財産増減　貸借対照表　収支計算書(月次)'!P108</f>
        <v>0</v>
      </c>
      <c r="R108" s="8">
        <f>'正味財産増減　貸借対照表　収支計算書(月次)'!Q108</f>
        <v>0</v>
      </c>
      <c r="S108" s="8">
        <f>'正味財産増減　貸借対照表　収支計算書(月次)'!R108</f>
        <v>0</v>
      </c>
      <c r="T108" s="8">
        <f>'正味財産増減　貸借対照表　収支計算書(月次)'!S108</f>
        <v>0</v>
      </c>
      <c r="U108" s="8">
        <f>'正味財産増減　貸借対照表　収支計算書(月次)'!T108</f>
        <v>0</v>
      </c>
      <c r="V108" s="8">
        <f>'正味財産増減　貸借対照表　収支計算書(月次)'!U108</f>
        <v>0</v>
      </c>
      <c r="W108" s="8">
        <f>'正味財産増減　貸借対照表　収支計算書(月次)'!V108</f>
        <v>0</v>
      </c>
      <c r="X108" s="8">
        <f>'正味財産増減　貸借対照表　収支計算書(月次)'!W108</f>
        <v>0</v>
      </c>
      <c r="Y108" s="8">
        <f>'正味財産増減　貸借対照表　収支計算書(月次)'!X108</f>
        <v>0</v>
      </c>
      <c r="Z108" s="8">
        <f>'正味財産増減　貸借対照表　収支計算書(月次)'!Y108</f>
        <v>0</v>
      </c>
      <c r="AA108" s="135">
        <f t="shared" ref="AA108:AA118" si="187">Z108</f>
        <v>0</v>
      </c>
      <c r="AB108" s="8">
        <f>'正味財産増減　貸借対照表　収支計算書(月次)'!Z108</f>
        <v>0</v>
      </c>
      <c r="AC108" s="8">
        <f>'正味財産増減　貸借対照表　収支計算書(月次)'!AA108</f>
        <v>0</v>
      </c>
      <c r="AD108" s="8">
        <f>'正味財産増減　貸借対照表　収支計算書(月次)'!AB108</f>
        <v>0</v>
      </c>
      <c r="AE108" s="8">
        <f>'正味財産増減　貸借対照表　収支計算書(月次)'!AC108</f>
        <v>0</v>
      </c>
      <c r="AF108" s="8">
        <f>'正味財産増減　貸借対照表　収支計算書(月次)'!AD108</f>
        <v>0</v>
      </c>
      <c r="AG108" s="8">
        <f>'正味財産増減　貸借対照表　収支計算書(月次)'!AE108</f>
        <v>0</v>
      </c>
      <c r="AH108" s="8">
        <f>'正味財産増減　貸借対照表　収支計算書(月次)'!AF108</f>
        <v>0</v>
      </c>
      <c r="AI108" s="8">
        <f>'正味財産増減　貸借対照表　収支計算書(月次)'!AG108</f>
        <v>0</v>
      </c>
      <c r="AJ108" s="8">
        <f>'正味財産増減　貸借対照表　収支計算書(月次)'!AH108</f>
        <v>0</v>
      </c>
      <c r="AK108" s="8">
        <f>'正味財産増減　貸借対照表　収支計算書(月次)'!AI108</f>
        <v>0</v>
      </c>
      <c r="AL108" s="8">
        <f>'正味財産増減　貸借対照表　収支計算書(月次)'!AJ108</f>
        <v>0</v>
      </c>
      <c r="AM108" s="8">
        <f>'正味財産増減　貸借対照表　収支計算書(月次)'!AK108</f>
        <v>0</v>
      </c>
      <c r="AN108" s="135">
        <f t="shared" ref="AN108:AN118" si="188">AM108</f>
        <v>0</v>
      </c>
      <c r="AO108" s="8">
        <f>'正味財産増減　貸借対照表　収支計算書(月次)'!AL108</f>
        <v>0</v>
      </c>
      <c r="AP108" s="8">
        <f>'正味財産増減　貸借対照表　収支計算書(月次)'!AM108</f>
        <v>0</v>
      </c>
      <c r="AQ108" s="8">
        <f>'正味財産増減　貸借対照表　収支計算書(月次)'!AN108</f>
        <v>0</v>
      </c>
      <c r="AR108" s="8">
        <f>'正味財産増減　貸借対照表　収支計算書(月次)'!AO108</f>
        <v>0</v>
      </c>
      <c r="AS108" s="8">
        <f>'正味財産増減　貸借対照表　収支計算書(月次)'!AP108</f>
        <v>0</v>
      </c>
      <c r="AT108" s="8">
        <f>'正味財産増減　貸借対照表　収支計算書(月次)'!AQ108</f>
        <v>0</v>
      </c>
      <c r="AU108" s="8">
        <f>'正味財産増減　貸借対照表　収支計算書(月次)'!AR108</f>
        <v>0</v>
      </c>
      <c r="AV108" s="8">
        <f>'正味財産増減　貸借対照表　収支計算書(月次)'!AS108</f>
        <v>0</v>
      </c>
      <c r="AW108" s="8">
        <f>'正味財産増減　貸借対照表　収支計算書(月次)'!AT108</f>
        <v>0</v>
      </c>
      <c r="AX108" s="8">
        <f>'正味財産増減　貸借対照表　収支計算書(月次)'!AU108</f>
        <v>0</v>
      </c>
      <c r="AY108" s="8">
        <f>'正味財産増減　貸借対照表　収支計算書(月次)'!AV108</f>
        <v>0</v>
      </c>
      <c r="AZ108" s="8">
        <f>'正味財産増減　貸借対照表　収支計算書(月次)'!AW108</f>
        <v>0</v>
      </c>
      <c r="BA108" s="135">
        <f t="shared" ref="BA108:BA118" si="189">AZ108</f>
        <v>0</v>
      </c>
      <c r="BB108" s="8">
        <f>'正味財産増減　貸借対照表　収支計算書(月次)'!AX108</f>
        <v>0</v>
      </c>
      <c r="BC108" s="8">
        <f>'正味財産増減　貸借対照表　収支計算書(月次)'!AY108</f>
        <v>0</v>
      </c>
      <c r="BD108" s="8">
        <f>'正味財産増減　貸借対照表　収支計算書(月次)'!AZ108</f>
        <v>0</v>
      </c>
      <c r="BE108" s="8">
        <f>'正味財産増減　貸借対照表　収支計算書(月次)'!BA108</f>
        <v>0</v>
      </c>
      <c r="BF108" s="8">
        <f>'正味財産増減　貸借対照表　収支計算書(月次)'!BB108</f>
        <v>0</v>
      </c>
      <c r="BG108" s="8">
        <f>'正味財産増減　貸借対照表　収支計算書(月次)'!BC108</f>
        <v>0</v>
      </c>
      <c r="BH108" s="8">
        <f>'正味財産増減　貸借対照表　収支計算書(月次)'!BD108</f>
        <v>0</v>
      </c>
      <c r="BI108" s="8">
        <f>'正味財産増減　貸借対照表　収支計算書(月次)'!BE108</f>
        <v>0</v>
      </c>
      <c r="BJ108" s="8">
        <f>'正味財産増減　貸借対照表　収支計算書(月次)'!BF108</f>
        <v>0</v>
      </c>
      <c r="BK108" s="8">
        <f>'正味財産増減　貸借対照表　収支計算書(月次)'!BG108</f>
        <v>0</v>
      </c>
      <c r="BL108" s="8">
        <f>'正味財産増減　貸借対照表　収支計算書(月次)'!BH108</f>
        <v>0</v>
      </c>
      <c r="BM108" s="8">
        <f>'正味財産増減　貸借対照表　収支計算書(月次)'!BI108</f>
        <v>0</v>
      </c>
      <c r="BN108" s="135">
        <f t="shared" ref="BN108:BN118" si="190">BM108</f>
        <v>0</v>
      </c>
    </row>
    <row r="109" spans="1:66" ht="15.9" customHeight="1" x14ac:dyDescent="0.2">
      <c r="A109" s="9" t="s">
        <v>77</v>
      </c>
      <c r="B109" s="8">
        <f>'正味財産増減　貸借対照表　収支計算書(月次)'!B109</f>
        <v>0</v>
      </c>
      <c r="C109" s="8">
        <f>'正味財産増減　貸借対照表　収支計算書(月次)'!C109</f>
        <v>0</v>
      </c>
      <c r="D109" s="8">
        <f>'正味財産増減　貸借対照表　収支計算書(月次)'!D109</f>
        <v>0</v>
      </c>
      <c r="E109" s="8">
        <f>'正味財産増減　貸借対照表　収支計算書(月次)'!E109</f>
        <v>0</v>
      </c>
      <c r="F109" s="8">
        <f>'正味財産増減　貸借対照表　収支計算書(月次)'!F109</f>
        <v>0</v>
      </c>
      <c r="G109" s="8">
        <f>'正味財産増減　貸借対照表　収支計算書(月次)'!G109</f>
        <v>0</v>
      </c>
      <c r="H109" s="8">
        <f>'正味財産増減　貸借対照表　収支計算書(月次)'!H109</f>
        <v>0</v>
      </c>
      <c r="I109" s="8">
        <f>'正味財産増減　貸借対照表　収支計算書(月次)'!I109</f>
        <v>0</v>
      </c>
      <c r="J109" s="8">
        <f>'正味財産増減　貸借対照表　収支計算書(月次)'!J109</f>
        <v>0</v>
      </c>
      <c r="K109" s="8">
        <f>'正味財産増減　貸借対照表　収支計算書(月次)'!K109</f>
        <v>0</v>
      </c>
      <c r="L109" s="8">
        <f>'正味財産増減　貸借対照表　収支計算書(月次)'!L109</f>
        <v>0</v>
      </c>
      <c r="M109" s="8">
        <f>'正味財産増減　貸借対照表　収支計算書(月次)'!M109</f>
        <v>0</v>
      </c>
      <c r="N109" s="135">
        <f t="shared" si="186"/>
        <v>0</v>
      </c>
      <c r="O109" s="8">
        <f>'正味財産増減　貸借対照表　収支計算書(月次)'!N109</f>
        <v>0</v>
      </c>
      <c r="P109" s="8">
        <f>'正味財産増減　貸借対照表　収支計算書(月次)'!O109</f>
        <v>0</v>
      </c>
      <c r="Q109" s="8">
        <f>'正味財産増減　貸借対照表　収支計算書(月次)'!P109</f>
        <v>0</v>
      </c>
      <c r="R109" s="8">
        <f>'正味財産増減　貸借対照表　収支計算書(月次)'!Q109</f>
        <v>0</v>
      </c>
      <c r="S109" s="8">
        <f>'正味財産増減　貸借対照表　収支計算書(月次)'!R109</f>
        <v>0</v>
      </c>
      <c r="T109" s="8">
        <f>'正味財産増減　貸借対照表　収支計算書(月次)'!S109</f>
        <v>0</v>
      </c>
      <c r="U109" s="8">
        <f>'正味財産増減　貸借対照表　収支計算書(月次)'!T109</f>
        <v>0</v>
      </c>
      <c r="V109" s="8">
        <f>'正味財産増減　貸借対照表　収支計算書(月次)'!U109</f>
        <v>0</v>
      </c>
      <c r="W109" s="8">
        <f>'正味財産増減　貸借対照表　収支計算書(月次)'!V109</f>
        <v>0</v>
      </c>
      <c r="X109" s="8">
        <f>'正味財産増減　貸借対照表　収支計算書(月次)'!W109</f>
        <v>0</v>
      </c>
      <c r="Y109" s="8">
        <f>'正味財産増減　貸借対照表　収支計算書(月次)'!X109</f>
        <v>0</v>
      </c>
      <c r="Z109" s="8">
        <f>'正味財産増減　貸借対照表　収支計算書(月次)'!Y109</f>
        <v>0</v>
      </c>
      <c r="AA109" s="135">
        <f t="shared" si="187"/>
        <v>0</v>
      </c>
      <c r="AB109" s="8">
        <f>'正味財産増減　貸借対照表　収支計算書(月次)'!Z109</f>
        <v>0</v>
      </c>
      <c r="AC109" s="8">
        <f>'正味財産増減　貸借対照表　収支計算書(月次)'!AA109</f>
        <v>0</v>
      </c>
      <c r="AD109" s="8">
        <f>'正味財産増減　貸借対照表　収支計算書(月次)'!AB109</f>
        <v>0</v>
      </c>
      <c r="AE109" s="8">
        <f>'正味財産増減　貸借対照表　収支計算書(月次)'!AC109</f>
        <v>0</v>
      </c>
      <c r="AF109" s="8">
        <f>'正味財産増減　貸借対照表　収支計算書(月次)'!AD109</f>
        <v>0</v>
      </c>
      <c r="AG109" s="8">
        <f>'正味財産増減　貸借対照表　収支計算書(月次)'!AE109</f>
        <v>0</v>
      </c>
      <c r="AH109" s="8">
        <f>'正味財産増減　貸借対照表　収支計算書(月次)'!AF109</f>
        <v>0</v>
      </c>
      <c r="AI109" s="8">
        <f>'正味財産増減　貸借対照表　収支計算書(月次)'!AG109</f>
        <v>0</v>
      </c>
      <c r="AJ109" s="8">
        <f>'正味財産増減　貸借対照表　収支計算書(月次)'!AH109</f>
        <v>0</v>
      </c>
      <c r="AK109" s="8">
        <f>'正味財産増減　貸借対照表　収支計算書(月次)'!AI109</f>
        <v>0</v>
      </c>
      <c r="AL109" s="8">
        <f>'正味財産増減　貸借対照表　収支計算書(月次)'!AJ109</f>
        <v>0</v>
      </c>
      <c r="AM109" s="8">
        <f>'正味財産増減　貸借対照表　収支計算書(月次)'!AK109</f>
        <v>0</v>
      </c>
      <c r="AN109" s="135">
        <f t="shared" si="188"/>
        <v>0</v>
      </c>
      <c r="AO109" s="8">
        <f>'正味財産増減　貸借対照表　収支計算書(月次)'!AL109</f>
        <v>0</v>
      </c>
      <c r="AP109" s="8">
        <f>'正味財産増減　貸借対照表　収支計算書(月次)'!AM109</f>
        <v>0</v>
      </c>
      <c r="AQ109" s="8">
        <f>'正味財産増減　貸借対照表　収支計算書(月次)'!AN109</f>
        <v>0</v>
      </c>
      <c r="AR109" s="8">
        <f>'正味財産増減　貸借対照表　収支計算書(月次)'!AO109</f>
        <v>0</v>
      </c>
      <c r="AS109" s="8">
        <f>'正味財産増減　貸借対照表　収支計算書(月次)'!AP109</f>
        <v>0</v>
      </c>
      <c r="AT109" s="8">
        <f>'正味財産増減　貸借対照表　収支計算書(月次)'!AQ109</f>
        <v>0</v>
      </c>
      <c r="AU109" s="8">
        <f>'正味財産増減　貸借対照表　収支計算書(月次)'!AR109</f>
        <v>0</v>
      </c>
      <c r="AV109" s="8">
        <f>'正味財産増減　貸借対照表　収支計算書(月次)'!AS109</f>
        <v>0</v>
      </c>
      <c r="AW109" s="8">
        <f>'正味財産増減　貸借対照表　収支計算書(月次)'!AT109</f>
        <v>0</v>
      </c>
      <c r="AX109" s="8">
        <f>'正味財産増減　貸借対照表　収支計算書(月次)'!AU109</f>
        <v>0</v>
      </c>
      <c r="AY109" s="8">
        <f>'正味財産増減　貸借対照表　収支計算書(月次)'!AV109</f>
        <v>0</v>
      </c>
      <c r="AZ109" s="8">
        <f>'正味財産増減　貸借対照表　収支計算書(月次)'!AW109</f>
        <v>0</v>
      </c>
      <c r="BA109" s="135">
        <f t="shared" si="189"/>
        <v>0</v>
      </c>
      <c r="BB109" s="8">
        <f>'正味財産増減　貸借対照表　収支計算書(月次)'!AX109</f>
        <v>0</v>
      </c>
      <c r="BC109" s="8">
        <f>'正味財産増減　貸借対照表　収支計算書(月次)'!AY109</f>
        <v>0</v>
      </c>
      <c r="BD109" s="8">
        <f>'正味財産増減　貸借対照表　収支計算書(月次)'!AZ109</f>
        <v>0</v>
      </c>
      <c r="BE109" s="8">
        <f>'正味財産増減　貸借対照表　収支計算書(月次)'!BA109</f>
        <v>0</v>
      </c>
      <c r="BF109" s="8">
        <f>'正味財産増減　貸借対照表　収支計算書(月次)'!BB109</f>
        <v>0</v>
      </c>
      <c r="BG109" s="8">
        <f>'正味財産増減　貸借対照表　収支計算書(月次)'!BC109</f>
        <v>0</v>
      </c>
      <c r="BH109" s="8">
        <f>'正味財産増減　貸借対照表　収支計算書(月次)'!BD109</f>
        <v>0</v>
      </c>
      <c r="BI109" s="8">
        <f>'正味財産増減　貸借対照表　収支計算書(月次)'!BE109</f>
        <v>0</v>
      </c>
      <c r="BJ109" s="8">
        <f>'正味財産増減　貸借対照表　収支計算書(月次)'!BF109</f>
        <v>0</v>
      </c>
      <c r="BK109" s="8">
        <f>'正味財産増減　貸借対照表　収支計算書(月次)'!BG109</f>
        <v>0</v>
      </c>
      <c r="BL109" s="8">
        <f>'正味財産増減　貸借対照表　収支計算書(月次)'!BH109</f>
        <v>0</v>
      </c>
      <c r="BM109" s="8">
        <f>'正味財産増減　貸借対照表　収支計算書(月次)'!BI109</f>
        <v>0</v>
      </c>
      <c r="BN109" s="135">
        <f t="shared" si="190"/>
        <v>0</v>
      </c>
    </row>
    <row r="110" spans="1:66" ht="15.9" customHeight="1" x14ac:dyDescent="0.2">
      <c r="A110" s="9" t="s">
        <v>78</v>
      </c>
      <c r="B110" s="15">
        <f t="shared" ref="B110:M110" si="191">SUM(B108)</f>
        <v>0</v>
      </c>
      <c r="C110" s="15">
        <f t="shared" si="191"/>
        <v>0</v>
      </c>
      <c r="D110" s="15">
        <f t="shared" si="191"/>
        <v>0</v>
      </c>
      <c r="E110" s="15">
        <f t="shared" si="191"/>
        <v>0</v>
      </c>
      <c r="F110" s="15">
        <f t="shared" si="191"/>
        <v>0</v>
      </c>
      <c r="G110" s="15">
        <f t="shared" si="191"/>
        <v>0</v>
      </c>
      <c r="H110" s="15">
        <f t="shared" si="191"/>
        <v>0</v>
      </c>
      <c r="I110" s="15">
        <f t="shared" si="191"/>
        <v>0</v>
      </c>
      <c r="J110" s="15">
        <f t="shared" si="191"/>
        <v>0</v>
      </c>
      <c r="K110" s="15">
        <f t="shared" si="191"/>
        <v>0</v>
      </c>
      <c r="L110" s="15">
        <f t="shared" si="191"/>
        <v>0</v>
      </c>
      <c r="M110" s="15">
        <f t="shared" si="191"/>
        <v>0</v>
      </c>
      <c r="N110" s="137">
        <f t="shared" si="186"/>
        <v>0</v>
      </c>
      <c r="O110" s="15">
        <f t="shared" ref="O110:Z110" si="192">SUM(O108)</f>
        <v>0</v>
      </c>
      <c r="P110" s="15">
        <f t="shared" si="192"/>
        <v>0</v>
      </c>
      <c r="Q110" s="15">
        <f t="shared" si="192"/>
        <v>0</v>
      </c>
      <c r="R110" s="15">
        <f t="shared" si="192"/>
        <v>0</v>
      </c>
      <c r="S110" s="15">
        <f t="shared" si="192"/>
        <v>0</v>
      </c>
      <c r="T110" s="15">
        <f t="shared" si="192"/>
        <v>0</v>
      </c>
      <c r="U110" s="15">
        <f t="shared" si="192"/>
        <v>0</v>
      </c>
      <c r="V110" s="15">
        <f t="shared" si="192"/>
        <v>0</v>
      </c>
      <c r="W110" s="15">
        <f t="shared" si="192"/>
        <v>0</v>
      </c>
      <c r="X110" s="15">
        <f t="shared" si="192"/>
        <v>0</v>
      </c>
      <c r="Y110" s="15">
        <f t="shared" si="192"/>
        <v>0</v>
      </c>
      <c r="Z110" s="15">
        <f t="shared" si="192"/>
        <v>0</v>
      </c>
      <c r="AA110" s="137">
        <f t="shared" si="187"/>
        <v>0</v>
      </c>
      <c r="AB110" s="15">
        <f t="shared" ref="AB110:AM110" si="193">SUM(AB108)</f>
        <v>0</v>
      </c>
      <c r="AC110" s="15">
        <f t="shared" si="193"/>
        <v>0</v>
      </c>
      <c r="AD110" s="15">
        <f t="shared" si="193"/>
        <v>0</v>
      </c>
      <c r="AE110" s="15">
        <f t="shared" si="193"/>
        <v>0</v>
      </c>
      <c r="AF110" s="15">
        <f t="shared" si="193"/>
        <v>0</v>
      </c>
      <c r="AG110" s="15">
        <f t="shared" si="193"/>
        <v>0</v>
      </c>
      <c r="AH110" s="15">
        <f t="shared" si="193"/>
        <v>0</v>
      </c>
      <c r="AI110" s="15">
        <f t="shared" si="193"/>
        <v>0</v>
      </c>
      <c r="AJ110" s="15">
        <f t="shared" si="193"/>
        <v>0</v>
      </c>
      <c r="AK110" s="15">
        <f t="shared" si="193"/>
        <v>0</v>
      </c>
      <c r="AL110" s="15">
        <f t="shared" si="193"/>
        <v>0</v>
      </c>
      <c r="AM110" s="15">
        <f t="shared" si="193"/>
        <v>0</v>
      </c>
      <c r="AN110" s="137">
        <f t="shared" si="188"/>
        <v>0</v>
      </c>
      <c r="AO110" s="15">
        <f t="shared" ref="AO110:AZ110" si="194">SUM(AO108)</f>
        <v>0</v>
      </c>
      <c r="AP110" s="15">
        <f t="shared" si="194"/>
        <v>0</v>
      </c>
      <c r="AQ110" s="15">
        <f t="shared" si="194"/>
        <v>0</v>
      </c>
      <c r="AR110" s="15">
        <f t="shared" si="194"/>
        <v>0</v>
      </c>
      <c r="AS110" s="15">
        <f t="shared" si="194"/>
        <v>0</v>
      </c>
      <c r="AT110" s="15">
        <f t="shared" si="194"/>
        <v>0</v>
      </c>
      <c r="AU110" s="15">
        <f t="shared" si="194"/>
        <v>0</v>
      </c>
      <c r="AV110" s="15">
        <f t="shared" si="194"/>
        <v>0</v>
      </c>
      <c r="AW110" s="15">
        <f t="shared" si="194"/>
        <v>0</v>
      </c>
      <c r="AX110" s="15">
        <f t="shared" si="194"/>
        <v>0</v>
      </c>
      <c r="AY110" s="15">
        <f t="shared" si="194"/>
        <v>0</v>
      </c>
      <c r="AZ110" s="15">
        <f t="shared" si="194"/>
        <v>0</v>
      </c>
      <c r="BA110" s="137">
        <f t="shared" si="189"/>
        <v>0</v>
      </c>
      <c r="BB110" s="15">
        <f t="shared" ref="BB110:BM110" si="195">SUM(BB108)</f>
        <v>0</v>
      </c>
      <c r="BC110" s="15">
        <f t="shared" si="195"/>
        <v>0</v>
      </c>
      <c r="BD110" s="15">
        <f t="shared" si="195"/>
        <v>0</v>
      </c>
      <c r="BE110" s="15">
        <f t="shared" si="195"/>
        <v>0</v>
      </c>
      <c r="BF110" s="15">
        <f t="shared" si="195"/>
        <v>0</v>
      </c>
      <c r="BG110" s="15">
        <f t="shared" si="195"/>
        <v>0</v>
      </c>
      <c r="BH110" s="15">
        <f t="shared" si="195"/>
        <v>0</v>
      </c>
      <c r="BI110" s="15">
        <f t="shared" si="195"/>
        <v>0</v>
      </c>
      <c r="BJ110" s="15">
        <f t="shared" si="195"/>
        <v>0</v>
      </c>
      <c r="BK110" s="15">
        <f t="shared" si="195"/>
        <v>0</v>
      </c>
      <c r="BL110" s="15">
        <f t="shared" si="195"/>
        <v>0</v>
      </c>
      <c r="BM110" s="15">
        <f t="shared" si="195"/>
        <v>0</v>
      </c>
      <c r="BN110" s="137">
        <f t="shared" si="190"/>
        <v>0</v>
      </c>
    </row>
    <row r="111" spans="1:66" ht="15.9" customHeight="1" x14ac:dyDescent="0.2">
      <c r="A111" s="9" t="s">
        <v>79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142">
        <f t="shared" si="186"/>
        <v>0</v>
      </c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142">
        <f t="shared" si="187"/>
        <v>0</v>
      </c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142">
        <f t="shared" si="188"/>
        <v>0</v>
      </c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142">
        <f t="shared" si="189"/>
        <v>0</v>
      </c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142">
        <f t="shared" si="190"/>
        <v>0</v>
      </c>
    </row>
    <row r="112" spans="1:66" ht="15.9" customHeight="1" x14ac:dyDescent="0.2">
      <c r="A112" s="9" t="s">
        <v>80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143">
        <f t="shared" si="186"/>
        <v>0</v>
      </c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143">
        <f t="shared" si="187"/>
        <v>0</v>
      </c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143">
        <f t="shared" si="188"/>
        <v>0</v>
      </c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143">
        <f t="shared" si="189"/>
        <v>0</v>
      </c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143">
        <f t="shared" si="190"/>
        <v>0</v>
      </c>
    </row>
    <row r="113" spans="1:66" ht="15.9" customHeight="1" x14ac:dyDescent="0.2">
      <c r="A113" s="7" t="s">
        <v>81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35">
        <f t="shared" si="186"/>
        <v>0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135">
        <f t="shared" si="187"/>
        <v>0</v>
      </c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135">
        <f t="shared" si="188"/>
        <v>0</v>
      </c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135">
        <f t="shared" si="189"/>
        <v>0</v>
      </c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135">
        <f t="shared" si="190"/>
        <v>0</v>
      </c>
    </row>
    <row r="114" spans="1:66" ht="15.9" customHeight="1" x14ac:dyDescent="0.2">
      <c r="A114" s="9" t="s">
        <v>82</v>
      </c>
      <c r="B114" s="15">
        <f t="shared" ref="B114:M114" si="196">B64</f>
        <v>-3000</v>
      </c>
      <c r="C114" s="15">
        <f t="shared" si="196"/>
        <v>-6000</v>
      </c>
      <c r="D114" s="15">
        <f t="shared" si="196"/>
        <v>-9000</v>
      </c>
      <c r="E114" s="15">
        <f t="shared" si="196"/>
        <v>-12000</v>
      </c>
      <c r="F114" s="15">
        <f t="shared" si="196"/>
        <v>-15000</v>
      </c>
      <c r="G114" s="15">
        <f t="shared" si="196"/>
        <v>-18000</v>
      </c>
      <c r="H114" s="15">
        <f t="shared" si="196"/>
        <v>-281000</v>
      </c>
      <c r="I114" s="15">
        <f t="shared" si="196"/>
        <v>-294000</v>
      </c>
      <c r="J114" s="15">
        <f t="shared" si="196"/>
        <v>-307000</v>
      </c>
      <c r="K114" s="15">
        <f t="shared" si="196"/>
        <v>-320000</v>
      </c>
      <c r="L114" s="15">
        <f t="shared" si="196"/>
        <v>-333000</v>
      </c>
      <c r="M114" s="15">
        <f t="shared" si="196"/>
        <v>-346000</v>
      </c>
      <c r="N114" s="137">
        <f t="shared" si="186"/>
        <v>-346000</v>
      </c>
      <c r="O114" s="15">
        <f t="shared" ref="O114:Z114" si="197">O64</f>
        <v>-346500</v>
      </c>
      <c r="P114" s="15">
        <f t="shared" si="197"/>
        <v>-512000</v>
      </c>
      <c r="Q114" s="15">
        <f t="shared" si="197"/>
        <v>-512500</v>
      </c>
      <c r="R114" s="15">
        <f t="shared" si="197"/>
        <v>-513000</v>
      </c>
      <c r="S114" s="15">
        <f t="shared" si="197"/>
        <v>-513500</v>
      </c>
      <c r="T114" s="15">
        <f t="shared" si="197"/>
        <v>-514000</v>
      </c>
      <c r="U114" s="15">
        <f t="shared" si="197"/>
        <v>-514500</v>
      </c>
      <c r="V114" s="15">
        <f t="shared" si="197"/>
        <v>-515000</v>
      </c>
      <c r="W114" s="15">
        <f t="shared" si="197"/>
        <v>-515500</v>
      </c>
      <c r="X114" s="15">
        <f t="shared" si="197"/>
        <v>-516000</v>
      </c>
      <c r="Y114" s="15">
        <f t="shared" si="197"/>
        <v>-516500</v>
      </c>
      <c r="Z114" s="15">
        <f t="shared" si="197"/>
        <v>-517000</v>
      </c>
      <c r="AA114" s="137">
        <f t="shared" si="187"/>
        <v>-517000</v>
      </c>
      <c r="AB114" s="15">
        <f t="shared" ref="AB114:AM114" si="198">AB64</f>
        <v>-505000</v>
      </c>
      <c r="AC114" s="15">
        <f t="shared" si="198"/>
        <v>-658000</v>
      </c>
      <c r="AD114" s="15">
        <f t="shared" si="198"/>
        <v>-646000</v>
      </c>
      <c r="AE114" s="15">
        <f t="shared" si="198"/>
        <v>-634000</v>
      </c>
      <c r="AF114" s="15">
        <f t="shared" si="198"/>
        <v>-622000</v>
      </c>
      <c r="AG114" s="15">
        <f t="shared" si="198"/>
        <v>-610000</v>
      </c>
      <c r="AH114" s="15">
        <f t="shared" si="198"/>
        <v>-598000</v>
      </c>
      <c r="AI114" s="15">
        <f t="shared" si="198"/>
        <v>-586000</v>
      </c>
      <c r="AJ114" s="15">
        <f t="shared" si="198"/>
        <v>-574000</v>
      </c>
      <c r="AK114" s="15">
        <f t="shared" si="198"/>
        <v>-562000</v>
      </c>
      <c r="AL114" s="15">
        <f t="shared" si="198"/>
        <v>-550000</v>
      </c>
      <c r="AM114" s="15">
        <f t="shared" si="198"/>
        <v>-538000</v>
      </c>
      <c r="AN114" s="137">
        <f t="shared" si="188"/>
        <v>-538000</v>
      </c>
      <c r="AO114" s="15">
        <f t="shared" ref="AO114:AZ114" si="199">AO64</f>
        <v>-526000</v>
      </c>
      <c r="AP114" s="15">
        <f t="shared" si="199"/>
        <v>-679000</v>
      </c>
      <c r="AQ114" s="15">
        <f t="shared" si="199"/>
        <v>-667000</v>
      </c>
      <c r="AR114" s="15">
        <f t="shared" si="199"/>
        <v>-655000</v>
      </c>
      <c r="AS114" s="15">
        <f t="shared" si="199"/>
        <v>-643000</v>
      </c>
      <c r="AT114" s="15">
        <f t="shared" si="199"/>
        <v>-631000</v>
      </c>
      <c r="AU114" s="15">
        <f t="shared" si="199"/>
        <v>-619000</v>
      </c>
      <c r="AV114" s="15">
        <f t="shared" si="199"/>
        <v>-607000</v>
      </c>
      <c r="AW114" s="15">
        <f t="shared" si="199"/>
        <v>-595000</v>
      </c>
      <c r="AX114" s="15">
        <f t="shared" si="199"/>
        <v>-583000</v>
      </c>
      <c r="AY114" s="15">
        <f t="shared" si="199"/>
        <v>-571000</v>
      </c>
      <c r="AZ114" s="15">
        <f t="shared" si="199"/>
        <v>-559000</v>
      </c>
      <c r="BA114" s="137">
        <f t="shared" si="189"/>
        <v>-559000</v>
      </c>
      <c r="BB114" s="15">
        <f t="shared" ref="BB114:BM114" si="200">BB64</f>
        <v>-547000</v>
      </c>
      <c r="BC114" s="15">
        <f t="shared" si="200"/>
        <v>-700000</v>
      </c>
      <c r="BD114" s="15">
        <f t="shared" si="200"/>
        <v>-688000</v>
      </c>
      <c r="BE114" s="15">
        <f t="shared" si="200"/>
        <v>-676000</v>
      </c>
      <c r="BF114" s="15">
        <f t="shared" si="200"/>
        <v>-664000</v>
      </c>
      <c r="BG114" s="15">
        <f t="shared" si="200"/>
        <v>-652000</v>
      </c>
      <c r="BH114" s="15">
        <f t="shared" si="200"/>
        <v>-640000</v>
      </c>
      <c r="BI114" s="15">
        <f t="shared" si="200"/>
        <v>-628000</v>
      </c>
      <c r="BJ114" s="15">
        <f t="shared" si="200"/>
        <v>-616000</v>
      </c>
      <c r="BK114" s="15">
        <f t="shared" si="200"/>
        <v>-604000</v>
      </c>
      <c r="BL114" s="15">
        <f t="shared" si="200"/>
        <v>-592000</v>
      </c>
      <c r="BM114" s="15">
        <f t="shared" si="200"/>
        <v>-580000</v>
      </c>
      <c r="BN114" s="137">
        <f t="shared" si="190"/>
        <v>-580000</v>
      </c>
    </row>
    <row r="115" spans="1:66" ht="15.9" customHeight="1" x14ac:dyDescent="0.2">
      <c r="A115" s="9" t="s">
        <v>79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142">
        <f t="shared" si="186"/>
        <v>0</v>
      </c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142">
        <f t="shared" si="187"/>
        <v>0</v>
      </c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142">
        <f t="shared" si="188"/>
        <v>0</v>
      </c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142">
        <f t="shared" si="189"/>
        <v>0</v>
      </c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142">
        <f t="shared" si="190"/>
        <v>0</v>
      </c>
    </row>
    <row r="116" spans="1:66" ht="15.9" customHeight="1" x14ac:dyDescent="0.2">
      <c r="A116" s="9" t="s">
        <v>80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143">
        <f t="shared" si="186"/>
        <v>0</v>
      </c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143">
        <f t="shared" si="187"/>
        <v>0</v>
      </c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143">
        <f t="shared" si="188"/>
        <v>0</v>
      </c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143">
        <f t="shared" si="189"/>
        <v>0</v>
      </c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143">
        <f t="shared" si="190"/>
        <v>0</v>
      </c>
    </row>
    <row r="117" spans="1:66" ht="15.9" customHeight="1" x14ac:dyDescent="0.2">
      <c r="A117" s="9" t="s">
        <v>83</v>
      </c>
      <c r="B117" s="15">
        <f t="shared" ref="B117:M117" si="201">B110+B114</f>
        <v>-3000</v>
      </c>
      <c r="C117" s="15">
        <f t="shared" si="201"/>
        <v>-6000</v>
      </c>
      <c r="D117" s="15">
        <f t="shared" si="201"/>
        <v>-9000</v>
      </c>
      <c r="E117" s="15">
        <f t="shared" si="201"/>
        <v>-12000</v>
      </c>
      <c r="F117" s="15">
        <f t="shared" si="201"/>
        <v>-15000</v>
      </c>
      <c r="G117" s="15">
        <f t="shared" si="201"/>
        <v>-18000</v>
      </c>
      <c r="H117" s="15">
        <f t="shared" si="201"/>
        <v>-281000</v>
      </c>
      <c r="I117" s="15">
        <f t="shared" si="201"/>
        <v>-294000</v>
      </c>
      <c r="J117" s="15">
        <f t="shared" si="201"/>
        <v>-307000</v>
      </c>
      <c r="K117" s="15">
        <f t="shared" si="201"/>
        <v>-320000</v>
      </c>
      <c r="L117" s="15">
        <f t="shared" si="201"/>
        <v>-333000</v>
      </c>
      <c r="M117" s="15">
        <f t="shared" si="201"/>
        <v>-346000</v>
      </c>
      <c r="N117" s="137">
        <f t="shared" si="186"/>
        <v>-346000</v>
      </c>
      <c r="O117" s="15">
        <f t="shared" ref="O117:Z117" si="202">O110+O114</f>
        <v>-346500</v>
      </c>
      <c r="P117" s="15">
        <f t="shared" si="202"/>
        <v>-512000</v>
      </c>
      <c r="Q117" s="15">
        <f t="shared" si="202"/>
        <v>-512500</v>
      </c>
      <c r="R117" s="15">
        <f t="shared" si="202"/>
        <v>-513000</v>
      </c>
      <c r="S117" s="15">
        <f t="shared" si="202"/>
        <v>-513500</v>
      </c>
      <c r="T117" s="15">
        <f t="shared" si="202"/>
        <v>-514000</v>
      </c>
      <c r="U117" s="15">
        <f t="shared" si="202"/>
        <v>-514500</v>
      </c>
      <c r="V117" s="15">
        <f t="shared" si="202"/>
        <v>-515000</v>
      </c>
      <c r="W117" s="15">
        <f t="shared" si="202"/>
        <v>-515500</v>
      </c>
      <c r="X117" s="15">
        <f t="shared" si="202"/>
        <v>-516000</v>
      </c>
      <c r="Y117" s="15">
        <f t="shared" si="202"/>
        <v>-516500</v>
      </c>
      <c r="Z117" s="15">
        <f t="shared" si="202"/>
        <v>-517000</v>
      </c>
      <c r="AA117" s="137">
        <f t="shared" si="187"/>
        <v>-517000</v>
      </c>
      <c r="AB117" s="15">
        <f t="shared" ref="AB117:AM117" si="203">AB110+AB114</f>
        <v>-505000</v>
      </c>
      <c r="AC117" s="15">
        <f t="shared" si="203"/>
        <v>-658000</v>
      </c>
      <c r="AD117" s="15">
        <f t="shared" si="203"/>
        <v>-646000</v>
      </c>
      <c r="AE117" s="15">
        <f t="shared" si="203"/>
        <v>-634000</v>
      </c>
      <c r="AF117" s="15">
        <f t="shared" si="203"/>
        <v>-622000</v>
      </c>
      <c r="AG117" s="15">
        <f t="shared" si="203"/>
        <v>-610000</v>
      </c>
      <c r="AH117" s="15">
        <f t="shared" si="203"/>
        <v>-598000</v>
      </c>
      <c r="AI117" s="15">
        <f t="shared" si="203"/>
        <v>-586000</v>
      </c>
      <c r="AJ117" s="15">
        <f t="shared" si="203"/>
        <v>-574000</v>
      </c>
      <c r="AK117" s="15">
        <f t="shared" si="203"/>
        <v>-562000</v>
      </c>
      <c r="AL117" s="15">
        <f t="shared" si="203"/>
        <v>-550000</v>
      </c>
      <c r="AM117" s="15">
        <f t="shared" si="203"/>
        <v>-538000</v>
      </c>
      <c r="AN117" s="137">
        <f t="shared" si="188"/>
        <v>-538000</v>
      </c>
      <c r="AO117" s="15">
        <f t="shared" ref="AO117:AZ117" si="204">AO110+AO114</f>
        <v>-526000</v>
      </c>
      <c r="AP117" s="15">
        <f t="shared" si="204"/>
        <v>-679000</v>
      </c>
      <c r="AQ117" s="15">
        <f t="shared" si="204"/>
        <v>-667000</v>
      </c>
      <c r="AR117" s="15">
        <f t="shared" si="204"/>
        <v>-655000</v>
      </c>
      <c r="AS117" s="15">
        <f t="shared" si="204"/>
        <v>-643000</v>
      </c>
      <c r="AT117" s="15">
        <f t="shared" si="204"/>
        <v>-631000</v>
      </c>
      <c r="AU117" s="15">
        <f t="shared" si="204"/>
        <v>-619000</v>
      </c>
      <c r="AV117" s="15">
        <f t="shared" si="204"/>
        <v>-607000</v>
      </c>
      <c r="AW117" s="15">
        <f t="shared" si="204"/>
        <v>-595000</v>
      </c>
      <c r="AX117" s="15">
        <f t="shared" si="204"/>
        <v>-583000</v>
      </c>
      <c r="AY117" s="15">
        <f t="shared" si="204"/>
        <v>-571000</v>
      </c>
      <c r="AZ117" s="15">
        <f t="shared" si="204"/>
        <v>-559000</v>
      </c>
      <c r="BA117" s="137">
        <f t="shared" si="189"/>
        <v>-559000</v>
      </c>
      <c r="BB117" s="15">
        <f t="shared" ref="BB117:BM117" si="205">BB110+BB114</f>
        <v>-547000</v>
      </c>
      <c r="BC117" s="15">
        <f t="shared" si="205"/>
        <v>-700000</v>
      </c>
      <c r="BD117" s="15">
        <f t="shared" si="205"/>
        <v>-688000</v>
      </c>
      <c r="BE117" s="15">
        <f t="shared" si="205"/>
        <v>-676000</v>
      </c>
      <c r="BF117" s="15">
        <f t="shared" si="205"/>
        <v>-664000</v>
      </c>
      <c r="BG117" s="15">
        <f t="shared" si="205"/>
        <v>-652000</v>
      </c>
      <c r="BH117" s="15">
        <f t="shared" si="205"/>
        <v>-640000</v>
      </c>
      <c r="BI117" s="15">
        <f t="shared" si="205"/>
        <v>-628000</v>
      </c>
      <c r="BJ117" s="15">
        <f t="shared" si="205"/>
        <v>-616000</v>
      </c>
      <c r="BK117" s="15">
        <f t="shared" si="205"/>
        <v>-604000</v>
      </c>
      <c r="BL117" s="15">
        <f t="shared" si="205"/>
        <v>-592000</v>
      </c>
      <c r="BM117" s="15">
        <f t="shared" si="205"/>
        <v>-580000</v>
      </c>
      <c r="BN117" s="137">
        <f t="shared" si="190"/>
        <v>-580000</v>
      </c>
    </row>
    <row r="118" spans="1:66" ht="15.9" customHeight="1" thickBot="1" x14ac:dyDescent="0.25">
      <c r="A118" s="20" t="s">
        <v>84</v>
      </c>
      <c r="B118" s="52">
        <f t="shared" ref="B118:M118" si="206">B105+B117</f>
        <v>-3000</v>
      </c>
      <c r="C118" s="52">
        <f t="shared" si="206"/>
        <v>-6000</v>
      </c>
      <c r="D118" s="52">
        <f t="shared" si="206"/>
        <v>-9000</v>
      </c>
      <c r="E118" s="52">
        <f t="shared" si="206"/>
        <v>-12000</v>
      </c>
      <c r="F118" s="52">
        <f t="shared" si="206"/>
        <v>-15000</v>
      </c>
      <c r="G118" s="52">
        <f t="shared" si="206"/>
        <v>-18000</v>
      </c>
      <c r="H118" s="52">
        <f t="shared" si="206"/>
        <v>-281000</v>
      </c>
      <c r="I118" s="52">
        <f t="shared" si="206"/>
        <v>-294000</v>
      </c>
      <c r="J118" s="52">
        <f t="shared" si="206"/>
        <v>-307000</v>
      </c>
      <c r="K118" s="52">
        <f t="shared" si="206"/>
        <v>-320000</v>
      </c>
      <c r="L118" s="52">
        <f t="shared" si="206"/>
        <v>-333000</v>
      </c>
      <c r="M118" s="52">
        <f t="shared" si="206"/>
        <v>-346000</v>
      </c>
      <c r="N118" s="144">
        <f t="shared" si="186"/>
        <v>-346000</v>
      </c>
      <c r="O118" s="52">
        <f t="shared" ref="O118:Z118" si="207">O105+O117</f>
        <v>-346500</v>
      </c>
      <c r="P118" s="52">
        <f t="shared" si="207"/>
        <v>-512000</v>
      </c>
      <c r="Q118" s="52">
        <f t="shared" si="207"/>
        <v>-512500</v>
      </c>
      <c r="R118" s="52">
        <f t="shared" si="207"/>
        <v>-513000</v>
      </c>
      <c r="S118" s="52">
        <f t="shared" si="207"/>
        <v>-513500</v>
      </c>
      <c r="T118" s="52">
        <f t="shared" si="207"/>
        <v>-514000</v>
      </c>
      <c r="U118" s="52">
        <f t="shared" si="207"/>
        <v>-514500</v>
      </c>
      <c r="V118" s="52">
        <f t="shared" si="207"/>
        <v>-515000</v>
      </c>
      <c r="W118" s="52">
        <f t="shared" si="207"/>
        <v>-515500</v>
      </c>
      <c r="X118" s="52">
        <f t="shared" si="207"/>
        <v>-516000</v>
      </c>
      <c r="Y118" s="52">
        <f t="shared" si="207"/>
        <v>-516500</v>
      </c>
      <c r="Z118" s="52">
        <f t="shared" si="207"/>
        <v>-517000</v>
      </c>
      <c r="AA118" s="144">
        <f t="shared" si="187"/>
        <v>-517000</v>
      </c>
      <c r="AB118" s="52">
        <f t="shared" ref="AB118:AM118" si="208">AB105+AB117</f>
        <v>-505000</v>
      </c>
      <c r="AC118" s="52">
        <f t="shared" si="208"/>
        <v>-658000</v>
      </c>
      <c r="AD118" s="52">
        <f t="shared" si="208"/>
        <v>-646000</v>
      </c>
      <c r="AE118" s="52">
        <f t="shared" si="208"/>
        <v>-634000</v>
      </c>
      <c r="AF118" s="52">
        <f t="shared" si="208"/>
        <v>-622000</v>
      </c>
      <c r="AG118" s="52">
        <f t="shared" si="208"/>
        <v>-610000</v>
      </c>
      <c r="AH118" s="52">
        <f t="shared" si="208"/>
        <v>-598000</v>
      </c>
      <c r="AI118" s="52">
        <f t="shared" si="208"/>
        <v>-586000</v>
      </c>
      <c r="AJ118" s="52">
        <f t="shared" si="208"/>
        <v>-574000</v>
      </c>
      <c r="AK118" s="52">
        <f t="shared" si="208"/>
        <v>-562000</v>
      </c>
      <c r="AL118" s="52">
        <f t="shared" si="208"/>
        <v>-550000</v>
      </c>
      <c r="AM118" s="52">
        <f t="shared" si="208"/>
        <v>-538000</v>
      </c>
      <c r="AN118" s="144">
        <f t="shared" si="188"/>
        <v>-538000</v>
      </c>
      <c r="AO118" s="52">
        <f t="shared" ref="AO118:AZ118" si="209">AO105+AO117</f>
        <v>-526000</v>
      </c>
      <c r="AP118" s="52">
        <f t="shared" si="209"/>
        <v>-679000</v>
      </c>
      <c r="AQ118" s="52">
        <f t="shared" si="209"/>
        <v>-667000</v>
      </c>
      <c r="AR118" s="52">
        <f t="shared" si="209"/>
        <v>-655000</v>
      </c>
      <c r="AS118" s="52">
        <f t="shared" si="209"/>
        <v>-643000</v>
      </c>
      <c r="AT118" s="52">
        <f t="shared" si="209"/>
        <v>-631000</v>
      </c>
      <c r="AU118" s="52">
        <f t="shared" si="209"/>
        <v>-619000</v>
      </c>
      <c r="AV118" s="52">
        <f t="shared" si="209"/>
        <v>-607000</v>
      </c>
      <c r="AW118" s="52">
        <f t="shared" si="209"/>
        <v>-595000</v>
      </c>
      <c r="AX118" s="52">
        <f t="shared" si="209"/>
        <v>-583000</v>
      </c>
      <c r="AY118" s="52">
        <f t="shared" si="209"/>
        <v>-571000</v>
      </c>
      <c r="AZ118" s="52">
        <f t="shared" si="209"/>
        <v>-559000</v>
      </c>
      <c r="BA118" s="144">
        <f t="shared" si="189"/>
        <v>-559000</v>
      </c>
      <c r="BB118" s="52">
        <f t="shared" ref="BB118:BM118" si="210">BB105+BB117</f>
        <v>-547000</v>
      </c>
      <c r="BC118" s="52">
        <f t="shared" si="210"/>
        <v>-700000</v>
      </c>
      <c r="BD118" s="52">
        <f t="shared" si="210"/>
        <v>-688000</v>
      </c>
      <c r="BE118" s="52">
        <f t="shared" si="210"/>
        <v>-676000</v>
      </c>
      <c r="BF118" s="52">
        <f t="shared" si="210"/>
        <v>-664000</v>
      </c>
      <c r="BG118" s="52">
        <f t="shared" si="210"/>
        <v>-652000</v>
      </c>
      <c r="BH118" s="52">
        <f t="shared" si="210"/>
        <v>-640000</v>
      </c>
      <c r="BI118" s="52">
        <f t="shared" si="210"/>
        <v>-628000</v>
      </c>
      <c r="BJ118" s="52">
        <f t="shared" si="210"/>
        <v>-616000</v>
      </c>
      <c r="BK118" s="52">
        <f t="shared" si="210"/>
        <v>-604000</v>
      </c>
      <c r="BL118" s="52">
        <f t="shared" si="210"/>
        <v>-592000</v>
      </c>
      <c r="BM118" s="52">
        <f t="shared" si="210"/>
        <v>-580000</v>
      </c>
      <c r="BN118" s="144">
        <f t="shared" si="190"/>
        <v>-580000</v>
      </c>
    </row>
    <row r="119" spans="1:66" ht="15.9" customHeight="1" thickTop="1" x14ac:dyDescent="0.2">
      <c r="A119" s="60" t="s">
        <v>121</v>
      </c>
      <c r="B119" s="57" t="str">
        <f t="shared" ref="B119:AG119" si="211">IF(ROUNDDOWN(B93-B118,0)=0,"OK",B93-B118)</f>
        <v>OK</v>
      </c>
      <c r="C119" s="57" t="str">
        <f t="shared" si="211"/>
        <v>OK</v>
      </c>
      <c r="D119" s="57" t="str">
        <f t="shared" si="211"/>
        <v>OK</v>
      </c>
      <c r="E119" s="57" t="str">
        <f t="shared" si="211"/>
        <v>OK</v>
      </c>
      <c r="F119" s="57" t="str">
        <f t="shared" si="211"/>
        <v>OK</v>
      </c>
      <c r="G119" s="57" t="str">
        <f t="shared" si="211"/>
        <v>OK</v>
      </c>
      <c r="H119" s="57" t="str">
        <f t="shared" si="211"/>
        <v>OK</v>
      </c>
      <c r="I119" s="57" t="str">
        <f t="shared" si="211"/>
        <v>OK</v>
      </c>
      <c r="J119" s="57" t="str">
        <f t="shared" si="211"/>
        <v>OK</v>
      </c>
      <c r="K119" s="57" t="str">
        <f t="shared" si="211"/>
        <v>OK</v>
      </c>
      <c r="L119" s="57" t="str">
        <f t="shared" si="211"/>
        <v>OK</v>
      </c>
      <c r="M119" s="57" t="str">
        <f t="shared" si="211"/>
        <v>OK</v>
      </c>
      <c r="N119" s="57" t="str">
        <f t="shared" si="211"/>
        <v>OK</v>
      </c>
      <c r="O119" s="57" t="str">
        <f t="shared" si="211"/>
        <v>OK</v>
      </c>
      <c r="P119" s="57" t="str">
        <f t="shared" si="211"/>
        <v>OK</v>
      </c>
      <c r="Q119" s="57" t="str">
        <f t="shared" si="211"/>
        <v>OK</v>
      </c>
      <c r="R119" s="57" t="str">
        <f t="shared" si="211"/>
        <v>OK</v>
      </c>
      <c r="S119" s="57" t="str">
        <f t="shared" si="211"/>
        <v>OK</v>
      </c>
      <c r="T119" s="57" t="str">
        <f t="shared" si="211"/>
        <v>OK</v>
      </c>
      <c r="U119" s="57" t="str">
        <f t="shared" si="211"/>
        <v>OK</v>
      </c>
      <c r="V119" s="57" t="str">
        <f t="shared" si="211"/>
        <v>OK</v>
      </c>
      <c r="W119" s="57" t="str">
        <f t="shared" si="211"/>
        <v>OK</v>
      </c>
      <c r="X119" s="57" t="str">
        <f t="shared" si="211"/>
        <v>OK</v>
      </c>
      <c r="Y119" s="57" t="str">
        <f t="shared" si="211"/>
        <v>OK</v>
      </c>
      <c r="Z119" s="57" t="str">
        <f t="shared" si="211"/>
        <v>OK</v>
      </c>
      <c r="AA119" s="57" t="str">
        <f t="shared" si="211"/>
        <v>OK</v>
      </c>
      <c r="AB119" s="57" t="str">
        <f t="shared" si="211"/>
        <v>OK</v>
      </c>
      <c r="AC119" s="57" t="str">
        <f t="shared" si="211"/>
        <v>OK</v>
      </c>
      <c r="AD119" s="57" t="str">
        <f t="shared" si="211"/>
        <v>OK</v>
      </c>
      <c r="AE119" s="57" t="str">
        <f t="shared" si="211"/>
        <v>OK</v>
      </c>
      <c r="AF119" s="57" t="str">
        <f t="shared" si="211"/>
        <v>OK</v>
      </c>
      <c r="AG119" s="57" t="str">
        <f t="shared" si="211"/>
        <v>OK</v>
      </c>
      <c r="AH119" s="57" t="str">
        <f t="shared" ref="AH119:BM119" si="212">IF(ROUNDDOWN(AH93-AH118,0)=0,"OK",AH93-AH118)</f>
        <v>OK</v>
      </c>
      <c r="AI119" s="57" t="str">
        <f t="shared" si="212"/>
        <v>OK</v>
      </c>
      <c r="AJ119" s="57" t="str">
        <f t="shared" si="212"/>
        <v>OK</v>
      </c>
      <c r="AK119" s="57" t="str">
        <f t="shared" si="212"/>
        <v>OK</v>
      </c>
      <c r="AL119" s="57" t="str">
        <f t="shared" si="212"/>
        <v>OK</v>
      </c>
      <c r="AM119" s="57" t="str">
        <f t="shared" si="212"/>
        <v>OK</v>
      </c>
      <c r="AN119" s="57" t="str">
        <f t="shared" si="212"/>
        <v>OK</v>
      </c>
      <c r="AO119" s="57" t="str">
        <f t="shared" si="212"/>
        <v>OK</v>
      </c>
      <c r="AP119" s="57" t="str">
        <f t="shared" si="212"/>
        <v>OK</v>
      </c>
      <c r="AQ119" s="57" t="str">
        <f t="shared" si="212"/>
        <v>OK</v>
      </c>
      <c r="AR119" s="57" t="str">
        <f t="shared" si="212"/>
        <v>OK</v>
      </c>
      <c r="AS119" s="57" t="str">
        <f t="shared" si="212"/>
        <v>OK</v>
      </c>
      <c r="AT119" s="57" t="str">
        <f t="shared" si="212"/>
        <v>OK</v>
      </c>
      <c r="AU119" s="57" t="str">
        <f t="shared" si="212"/>
        <v>OK</v>
      </c>
      <c r="AV119" s="57" t="str">
        <f t="shared" si="212"/>
        <v>OK</v>
      </c>
      <c r="AW119" s="57" t="str">
        <f t="shared" si="212"/>
        <v>OK</v>
      </c>
      <c r="AX119" s="57" t="str">
        <f t="shared" si="212"/>
        <v>OK</v>
      </c>
      <c r="AY119" s="57" t="str">
        <f t="shared" si="212"/>
        <v>OK</v>
      </c>
      <c r="AZ119" s="57" t="str">
        <f t="shared" si="212"/>
        <v>OK</v>
      </c>
      <c r="BA119" s="57" t="str">
        <f t="shared" si="212"/>
        <v>OK</v>
      </c>
      <c r="BB119" s="57" t="str">
        <f t="shared" si="212"/>
        <v>OK</v>
      </c>
      <c r="BC119" s="57" t="str">
        <f t="shared" si="212"/>
        <v>OK</v>
      </c>
      <c r="BD119" s="57" t="str">
        <f t="shared" si="212"/>
        <v>OK</v>
      </c>
      <c r="BE119" s="57" t="str">
        <f t="shared" si="212"/>
        <v>OK</v>
      </c>
      <c r="BF119" s="57" t="str">
        <f t="shared" si="212"/>
        <v>OK</v>
      </c>
      <c r="BG119" s="57" t="str">
        <f t="shared" si="212"/>
        <v>OK</v>
      </c>
      <c r="BH119" s="57" t="str">
        <f t="shared" si="212"/>
        <v>OK</v>
      </c>
      <c r="BI119" s="57" t="str">
        <f t="shared" si="212"/>
        <v>OK</v>
      </c>
      <c r="BJ119" s="57" t="str">
        <f t="shared" si="212"/>
        <v>OK</v>
      </c>
      <c r="BK119" s="57" t="str">
        <f t="shared" si="212"/>
        <v>OK</v>
      </c>
      <c r="BL119" s="57" t="str">
        <f t="shared" si="212"/>
        <v>OK</v>
      </c>
      <c r="BM119" s="57" t="str">
        <f t="shared" si="212"/>
        <v>OK</v>
      </c>
      <c r="BN119" s="57" t="str">
        <f t="shared" ref="BN119" si="213">IF(ROUNDDOWN(BN93-BN118,0)=0,"OK",BN93-BN118)</f>
        <v>OK</v>
      </c>
    </row>
    <row r="120" spans="1:66" ht="15.9" customHeight="1" x14ac:dyDescent="0.2">
      <c r="A120" s="55"/>
      <c r="B120" s="57"/>
      <c r="C120" s="57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</row>
    <row r="121" spans="1:66" ht="15.9" customHeight="1" x14ac:dyDescent="0.2"/>
    <row r="122" spans="1:66" ht="15.9" customHeight="1" x14ac:dyDescent="0.2"/>
    <row r="123" spans="1:66" ht="15.9" customHeight="1" x14ac:dyDescent="0.2">
      <c r="A123" s="25" t="s">
        <v>117</v>
      </c>
    </row>
    <row r="124" spans="1:66" ht="15.9" customHeight="1" x14ac:dyDescent="0.2">
      <c r="A124" s="34" t="s">
        <v>99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145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145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145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145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145"/>
    </row>
    <row r="125" spans="1:66" ht="15.9" customHeight="1" x14ac:dyDescent="0.2">
      <c r="A125" s="35" t="s">
        <v>100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146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146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146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146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146"/>
    </row>
    <row r="126" spans="1:66" ht="15.9" customHeight="1" x14ac:dyDescent="0.2">
      <c r="A126" s="36" t="s">
        <v>88</v>
      </c>
      <c r="B126" s="29">
        <f t="shared" ref="B126:M126" si="214">B8</f>
        <v>0</v>
      </c>
      <c r="C126" s="29">
        <f t="shared" si="214"/>
        <v>0</v>
      </c>
      <c r="D126" s="29">
        <f t="shared" si="214"/>
        <v>0</v>
      </c>
      <c r="E126" s="29">
        <f t="shared" si="214"/>
        <v>0</v>
      </c>
      <c r="F126" s="29">
        <f t="shared" si="214"/>
        <v>0</v>
      </c>
      <c r="G126" s="29">
        <f t="shared" si="214"/>
        <v>0</v>
      </c>
      <c r="H126" s="29">
        <f t="shared" si="214"/>
        <v>15000</v>
      </c>
      <c r="I126" s="29">
        <f t="shared" si="214"/>
        <v>15000</v>
      </c>
      <c r="J126" s="29">
        <f t="shared" si="214"/>
        <v>15000</v>
      </c>
      <c r="K126" s="29">
        <f t="shared" si="214"/>
        <v>15000</v>
      </c>
      <c r="L126" s="29">
        <f t="shared" si="214"/>
        <v>15000</v>
      </c>
      <c r="M126" s="29">
        <f t="shared" si="214"/>
        <v>15000</v>
      </c>
      <c r="N126" s="147">
        <f t="shared" ref="N126:N131" si="215">SUM(B126:M126)</f>
        <v>90000</v>
      </c>
      <c r="O126" s="29">
        <f t="shared" ref="O126:Z126" si="216">O8</f>
        <v>27500</v>
      </c>
      <c r="P126" s="29">
        <f t="shared" si="216"/>
        <v>27500</v>
      </c>
      <c r="Q126" s="29">
        <f t="shared" si="216"/>
        <v>27500</v>
      </c>
      <c r="R126" s="29">
        <f t="shared" si="216"/>
        <v>27500</v>
      </c>
      <c r="S126" s="29">
        <f t="shared" si="216"/>
        <v>27500</v>
      </c>
      <c r="T126" s="29">
        <f t="shared" si="216"/>
        <v>27500</v>
      </c>
      <c r="U126" s="29">
        <f t="shared" si="216"/>
        <v>27500</v>
      </c>
      <c r="V126" s="29">
        <f t="shared" si="216"/>
        <v>27500</v>
      </c>
      <c r="W126" s="29">
        <f t="shared" si="216"/>
        <v>27500</v>
      </c>
      <c r="X126" s="29">
        <f t="shared" si="216"/>
        <v>27500</v>
      </c>
      <c r="Y126" s="29">
        <f t="shared" si="216"/>
        <v>27500</v>
      </c>
      <c r="Z126" s="29">
        <f t="shared" si="216"/>
        <v>27500</v>
      </c>
      <c r="AA126" s="147">
        <f t="shared" ref="AA126:AA131" si="217">SUM(O126:Z126)</f>
        <v>330000</v>
      </c>
      <c r="AB126" s="29">
        <f t="shared" ref="AB126:AM126" si="218">AB8</f>
        <v>40000</v>
      </c>
      <c r="AC126" s="29">
        <f t="shared" si="218"/>
        <v>40000</v>
      </c>
      <c r="AD126" s="29">
        <f t="shared" si="218"/>
        <v>40000</v>
      </c>
      <c r="AE126" s="29">
        <f t="shared" si="218"/>
        <v>40000</v>
      </c>
      <c r="AF126" s="29">
        <f t="shared" si="218"/>
        <v>40000</v>
      </c>
      <c r="AG126" s="29">
        <f t="shared" si="218"/>
        <v>40000</v>
      </c>
      <c r="AH126" s="29">
        <f t="shared" si="218"/>
        <v>40000</v>
      </c>
      <c r="AI126" s="29">
        <f t="shared" si="218"/>
        <v>40000</v>
      </c>
      <c r="AJ126" s="29">
        <f t="shared" si="218"/>
        <v>40000</v>
      </c>
      <c r="AK126" s="29">
        <f t="shared" si="218"/>
        <v>40000</v>
      </c>
      <c r="AL126" s="29">
        <f t="shared" si="218"/>
        <v>40000</v>
      </c>
      <c r="AM126" s="29">
        <f t="shared" si="218"/>
        <v>40000</v>
      </c>
      <c r="AN126" s="147">
        <f t="shared" ref="AN126:AN131" si="219">SUM(AB126:AM126)</f>
        <v>480000</v>
      </c>
      <c r="AO126" s="29">
        <f t="shared" ref="AO126:AZ126" si="220">AO8</f>
        <v>40000</v>
      </c>
      <c r="AP126" s="29">
        <f t="shared" si="220"/>
        <v>40000</v>
      </c>
      <c r="AQ126" s="29">
        <f t="shared" si="220"/>
        <v>40000</v>
      </c>
      <c r="AR126" s="29">
        <f t="shared" si="220"/>
        <v>40000</v>
      </c>
      <c r="AS126" s="29">
        <f t="shared" si="220"/>
        <v>40000</v>
      </c>
      <c r="AT126" s="29">
        <f t="shared" si="220"/>
        <v>40000</v>
      </c>
      <c r="AU126" s="29">
        <f t="shared" si="220"/>
        <v>40000</v>
      </c>
      <c r="AV126" s="29">
        <f t="shared" si="220"/>
        <v>40000</v>
      </c>
      <c r="AW126" s="29">
        <f t="shared" si="220"/>
        <v>40000</v>
      </c>
      <c r="AX126" s="29">
        <f t="shared" si="220"/>
        <v>40000</v>
      </c>
      <c r="AY126" s="29">
        <f t="shared" si="220"/>
        <v>40000</v>
      </c>
      <c r="AZ126" s="29">
        <f t="shared" si="220"/>
        <v>40000</v>
      </c>
      <c r="BA126" s="147">
        <f t="shared" ref="BA126:BA131" si="221">SUM(AO126:AZ126)</f>
        <v>480000</v>
      </c>
      <c r="BB126" s="29">
        <f t="shared" ref="BB126:BM126" si="222">BB8</f>
        <v>40000</v>
      </c>
      <c r="BC126" s="29">
        <f t="shared" si="222"/>
        <v>40000</v>
      </c>
      <c r="BD126" s="29">
        <f t="shared" si="222"/>
        <v>40000</v>
      </c>
      <c r="BE126" s="29">
        <f t="shared" si="222"/>
        <v>40000</v>
      </c>
      <c r="BF126" s="29">
        <f t="shared" si="222"/>
        <v>40000</v>
      </c>
      <c r="BG126" s="29">
        <f t="shared" si="222"/>
        <v>40000</v>
      </c>
      <c r="BH126" s="29">
        <f t="shared" si="222"/>
        <v>40000</v>
      </c>
      <c r="BI126" s="29">
        <f t="shared" si="222"/>
        <v>40000</v>
      </c>
      <c r="BJ126" s="29">
        <f t="shared" si="222"/>
        <v>40000</v>
      </c>
      <c r="BK126" s="29">
        <f t="shared" si="222"/>
        <v>40000</v>
      </c>
      <c r="BL126" s="29">
        <f t="shared" si="222"/>
        <v>40000</v>
      </c>
      <c r="BM126" s="29">
        <f t="shared" si="222"/>
        <v>40000</v>
      </c>
      <c r="BN126" s="147">
        <f t="shared" ref="BN126:BN131" si="223">SUM(BB126:BM126)</f>
        <v>480000</v>
      </c>
    </row>
    <row r="127" spans="1:66" ht="15.9" customHeight="1" x14ac:dyDescent="0.2">
      <c r="A127" s="36" t="s">
        <v>89</v>
      </c>
      <c r="B127" s="29">
        <f t="shared" ref="B127:M127" si="224">B11</f>
        <v>0</v>
      </c>
      <c r="C127" s="29">
        <f t="shared" si="224"/>
        <v>0</v>
      </c>
      <c r="D127" s="29">
        <f t="shared" si="224"/>
        <v>0</v>
      </c>
      <c r="E127" s="29">
        <f t="shared" si="224"/>
        <v>0</v>
      </c>
      <c r="F127" s="29">
        <f t="shared" si="224"/>
        <v>0</v>
      </c>
      <c r="G127" s="29">
        <f t="shared" si="224"/>
        <v>0</v>
      </c>
      <c r="H127" s="29">
        <f t="shared" si="224"/>
        <v>0</v>
      </c>
      <c r="I127" s="29">
        <f t="shared" si="224"/>
        <v>0</v>
      </c>
      <c r="J127" s="29">
        <f t="shared" si="224"/>
        <v>0</v>
      </c>
      <c r="K127" s="29">
        <f t="shared" si="224"/>
        <v>0</v>
      </c>
      <c r="L127" s="29">
        <f t="shared" si="224"/>
        <v>0</v>
      </c>
      <c r="M127" s="29">
        <f t="shared" si="224"/>
        <v>0</v>
      </c>
      <c r="N127" s="147">
        <f t="shared" si="215"/>
        <v>0</v>
      </c>
      <c r="O127" s="29">
        <f t="shared" ref="O127:Z127" si="225">O11</f>
        <v>0</v>
      </c>
      <c r="P127" s="29">
        <f t="shared" si="225"/>
        <v>0</v>
      </c>
      <c r="Q127" s="29">
        <f t="shared" si="225"/>
        <v>0</v>
      </c>
      <c r="R127" s="29">
        <f t="shared" si="225"/>
        <v>0</v>
      </c>
      <c r="S127" s="29">
        <f t="shared" si="225"/>
        <v>0</v>
      </c>
      <c r="T127" s="29">
        <f t="shared" si="225"/>
        <v>0</v>
      </c>
      <c r="U127" s="29">
        <f t="shared" si="225"/>
        <v>0</v>
      </c>
      <c r="V127" s="29">
        <f t="shared" si="225"/>
        <v>0</v>
      </c>
      <c r="W127" s="29">
        <f t="shared" si="225"/>
        <v>0</v>
      </c>
      <c r="X127" s="29">
        <f t="shared" si="225"/>
        <v>0</v>
      </c>
      <c r="Y127" s="29">
        <f t="shared" si="225"/>
        <v>0</v>
      </c>
      <c r="Z127" s="29">
        <f t="shared" si="225"/>
        <v>0</v>
      </c>
      <c r="AA127" s="147">
        <f t="shared" si="217"/>
        <v>0</v>
      </c>
      <c r="AB127" s="29">
        <f t="shared" ref="AB127:AM127" si="226">AB11</f>
        <v>0</v>
      </c>
      <c r="AC127" s="29">
        <f t="shared" si="226"/>
        <v>0</v>
      </c>
      <c r="AD127" s="29">
        <f t="shared" si="226"/>
        <v>0</v>
      </c>
      <c r="AE127" s="29">
        <f t="shared" si="226"/>
        <v>0</v>
      </c>
      <c r="AF127" s="29">
        <f t="shared" si="226"/>
        <v>0</v>
      </c>
      <c r="AG127" s="29">
        <f t="shared" si="226"/>
        <v>0</v>
      </c>
      <c r="AH127" s="29">
        <f t="shared" si="226"/>
        <v>0</v>
      </c>
      <c r="AI127" s="29">
        <f t="shared" si="226"/>
        <v>0</v>
      </c>
      <c r="AJ127" s="29">
        <f t="shared" si="226"/>
        <v>0</v>
      </c>
      <c r="AK127" s="29">
        <f t="shared" si="226"/>
        <v>0</v>
      </c>
      <c r="AL127" s="29">
        <f t="shared" si="226"/>
        <v>0</v>
      </c>
      <c r="AM127" s="29">
        <f t="shared" si="226"/>
        <v>0</v>
      </c>
      <c r="AN127" s="147">
        <f t="shared" si="219"/>
        <v>0</v>
      </c>
      <c r="AO127" s="29">
        <f t="shared" ref="AO127:AZ127" si="227">AO11</f>
        <v>0</v>
      </c>
      <c r="AP127" s="29">
        <f t="shared" si="227"/>
        <v>0</v>
      </c>
      <c r="AQ127" s="29">
        <f t="shared" si="227"/>
        <v>0</v>
      </c>
      <c r="AR127" s="29">
        <f t="shared" si="227"/>
        <v>0</v>
      </c>
      <c r="AS127" s="29">
        <f t="shared" si="227"/>
        <v>0</v>
      </c>
      <c r="AT127" s="29">
        <f t="shared" si="227"/>
        <v>0</v>
      </c>
      <c r="AU127" s="29">
        <f t="shared" si="227"/>
        <v>0</v>
      </c>
      <c r="AV127" s="29">
        <f t="shared" si="227"/>
        <v>0</v>
      </c>
      <c r="AW127" s="29">
        <f t="shared" si="227"/>
        <v>0</v>
      </c>
      <c r="AX127" s="29">
        <f t="shared" si="227"/>
        <v>0</v>
      </c>
      <c r="AY127" s="29">
        <f t="shared" si="227"/>
        <v>0</v>
      </c>
      <c r="AZ127" s="29">
        <f t="shared" si="227"/>
        <v>0</v>
      </c>
      <c r="BA127" s="147">
        <f t="shared" si="221"/>
        <v>0</v>
      </c>
      <c r="BB127" s="29">
        <f t="shared" ref="BB127:BM127" si="228">BB11</f>
        <v>0</v>
      </c>
      <c r="BC127" s="29">
        <f t="shared" si="228"/>
        <v>0</v>
      </c>
      <c r="BD127" s="29">
        <f t="shared" si="228"/>
        <v>0</v>
      </c>
      <c r="BE127" s="29">
        <f t="shared" si="228"/>
        <v>0</v>
      </c>
      <c r="BF127" s="29">
        <f t="shared" si="228"/>
        <v>0</v>
      </c>
      <c r="BG127" s="29">
        <f t="shared" si="228"/>
        <v>0</v>
      </c>
      <c r="BH127" s="29">
        <f t="shared" si="228"/>
        <v>0</v>
      </c>
      <c r="BI127" s="29">
        <f t="shared" si="228"/>
        <v>0</v>
      </c>
      <c r="BJ127" s="29">
        <f t="shared" si="228"/>
        <v>0</v>
      </c>
      <c r="BK127" s="29">
        <f t="shared" si="228"/>
        <v>0</v>
      </c>
      <c r="BL127" s="29">
        <f t="shared" si="228"/>
        <v>0</v>
      </c>
      <c r="BM127" s="29">
        <f t="shared" si="228"/>
        <v>0</v>
      </c>
      <c r="BN127" s="147">
        <f t="shared" si="223"/>
        <v>0</v>
      </c>
    </row>
    <row r="128" spans="1:66" ht="15.9" customHeight="1" x14ac:dyDescent="0.2">
      <c r="A128" s="37" t="s">
        <v>90</v>
      </c>
      <c r="B128" s="29">
        <f t="shared" ref="B128:M128" si="229">B15</f>
        <v>0</v>
      </c>
      <c r="C128" s="29">
        <f t="shared" si="229"/>
        <v>0</v>
      </c>
      <c r="D128" s="29">
        <f t="shared" si="229"/>
        <v>0</v>
      </c>
      <c r="E128" s="29">
        <f t="shared" si="229"/>
        <v>0</v>
      </c>
      <c r="F128" s="29">
        <f t="shared" si="229"/>
        <v>0</v>
      </c>
      <c r="G128" s="29">
        <f t="shared" si="229"/>
        <v>0</v>
      </c>
      <c r="H128" s="29">
        <f t="shared" si="229"/>
        <v>0</v>
      </c>
      <c r="I128" s="29">
        <f t="shared" si="229"/>
        <v>0</v>
      </c>
      <c r="J128" s="29">
        <f t="shared" si="229"/>
        <v>0</v>
      </c>
      <c r="K128" s="29">
        <f t="shared" si="229"/>
        <v>0</v>
      </c>
      <c r="L128" s="29">
        <f t="shared" si="229"/>
        <v>0</v>
      </c>
      <c r="M128" s="29">
        <f t="shared" si="229"/>
        <v>0</v>
      </c>
      <c r="N128" s="147">
        <f t="shared" si="215"/>
        <v>0</v>
      </c>
      <c r="O128" s="29">
        <f t="shared" ref="O128:Z128" si="230">O15</f>
        <v>0</v>
      </c>
      <c r="P128" s="29">
        <f t="shared" si="230"/>
        <v>0</v>
      </c>
      <c r="Q128" s="29">
        <f t="shared" si="230"/>
        <v>0</v>
      </c>
      <c r="R128" s="29">
        <f t="shared" si="230"/>
        <v>0</v>
      </c>
      <c r="S128" s="29">
        <f t="shared" si="230"/>
        <v>0</v>
      </c>
      <c r="T128" s="29">
        <f t="shared" si="230"/>
        <v>0</v>
      </c>
      <c r="U128" s="29">
        <f t="shared" si="230"/>
        <v>0</v>
      </c>
      <c r="V128" s="29">
        <f t="shared" si="230"/>
        <v>0</v>
      </c>
      <c r="W128" s="29">
        <f t="shared" si="230"/>
        <v>0</v>
      </c>
      <c r="X128" s="29">
        <f t="shared" si="230"/>
        <v>0</v>
      </c>
      <c r="Y128" s="29">
        <f t="shared" si="230"/>
        <v>0</v>
      </c>
      <c r="Z128" s="29">
        <f t="shared" si="230"/>
        <v>0</v>
      </c>
      <c r="AA128" s="147">
        <f t="shared" si="217"/>
        <v>0</v>
      </c>
      <c r="AB128" s="29">
        <f t="shared" ref="AB128:AM128" si="231">AB15</f>
        <v>0</v>
      </c>
      <c r="AC128" s="29">
        <f t="shared" si="231"/>
        <v>0</v>
      </c>
      <c r="AD128" s="29">
        <f t="shared" si="231"/>
        <v>0</v>
      </c>
      <c r="AE128" s="29">
        <f t="shared" si="231"/>
        <v>0</v>
      </c>
      <c r="AF128" s="29">
        <f t="shared" si="231"/>
        <v>0</v>
      </c>
      <c r="AG128" s="29">
        <f t="shared" si="231"/>
        <v>0</v>
      </c>
      <c r="AH128" s="29">
        <f t="shared" si="231"/>
        <v>0</v>
      </c>
      <c r="AI128" s="29">
        <f t="shared" si="231"/>
        <v>0</v>
      </c>
      <c r="AJ128" s="29">
        <f t="shared" si="231"/>
        <v>0</v>
      </c>
      <c r="AK128" s="29">
        <f t="shared" si="231"/>
        <v>0</v>
      </c>
      <c r="AL128" s="29">
        <f t="shared" si="231"/>
        <v>0</v>
      </c>
      <c r="AM128" s="29">
        <f t="shared" si="231"/>
        <v>0</v>
      </c>
      <c r="AN128" s="147">
        <f t="shared" si="219"/>
        <v>0</v>
      </c>
      <c r="AO128" s="29">
        <f t="shared" ref="AO128:AZ128" si="232">AO15</f>
        <v>0</v>
      </c>
      <c r="AP128" s="29">
        <f t="shared" si="232"/>
        <v>0</v>
      </c>
      <c r="AQ128" s="29">
        <f t="shared" si="232"/>
        <v>0</v>
      </c>
      <c r="AR128" s="29">
        <f t="shared" si="232"/>
        <v>0</v>
      </c>
      <c r="AS128" s="29">
        <f t="shared" si="232"/>
        <v>0</v>
      </c>
      <c r="AT128" s="29">
        <f t="shared" si="232"/>
        <v>0</v>
      </c>
      <c r="AU128" s="29">
        <f t="shared" si="232"/>
        <v>0</v>
      </c>
      <c r="AV128" s="29">
        <f t="shared" si="232"/>
        <v>0</v>
      </c>
      <c r="AW128" s="29">
        <f t="shared" si="232"/>
        <v>0</v>
      </c>
      <c r="AX128" s="29">
        <f t="shared" si="232"/>
        <v>0</v>
      </c>
      <c r="AY128" s="29">
        <f t="shared" si="232"/>
        <v>0</v>
      </c>
      <c r="AZ128" s="29">
        <f t="shared" si="232"/>
        <v>0</v>
      </c>
      <c r="BA128" s="147">
        <f t="shared" si="221"/>
        <v>0</v>
      </c>
      <c r="BB128" s="29">
        <f t="shared" ref="BB128:BM128" si="233">BB15</f>
        <v>0</v>
      </c>
      <c r="BC128" s="29">
        <f t="shared" si="233"/>
        <v>0</v>
      </c>
      <c r="BD128" s="29">
        <f t="shared" si="233"/>
        <v>0</v>
      </c>
      <c r="BE128" s="29">
        <f t="shared" si="233"/>
        <v>0</v>
      </c>
      <c r="BF128" s="29">
        <f t="shared" si="233"/>
        <v>0</v>
      </c>
      <c r="BG128" s="29">
        <f t="shared" si="233"/>
        <v>0</v>
      </c>
      <c r="BH128" s="29">
        <f t="shared" si="233"/>
        <v>0</v>
      </c>
      <c r="BI128" s="29">
        <f t="shared" si="233"/>
        <v>0</v>
      </c>
      <c r="BJ128" s="29">
        <f t="shared" si="233"/>
        <v>0</v>
      </c>
      <c r="BK128" s="29">
        <f t="shared" si="233"/>
        <v>0</v>
      </c>
      <c r="BL128" s="29">
        <f t="shared" si="233"/>
        <v>0</v>
      </c>
      <c r="BM128" s="29">
        <f t="shared" si="233"/>
        <v>0</v>
      </c>
      <c r="BN128" s="147">
        <f t="shared" si="223"/>
        <v>0</v>
      </c>
    </row>
    <row r="129" spans="1:66" ht="15.9" customHeight="1" x14ac:dyDescent="0.2">
      <c r="A129" s="37" t="s">
        <v>124</v>
      </c>
      <c r="B129" s="29">
        <f t="shared" ref="B129:M129" si="234">B66</f>
        <v>0</v>
      </c>
      <c r="C129" s="29">
        <f t="shared" si="234"/>
        <v>0</v>
      </c>
      <c r="D129" s="29">
        <f t="shared" si="234"/>
        <v>0</v>
      </c>
      <c r="E129" s="29">
        <f t="shared" si="234"/>
        <v>0</v>
      </c>
      <c r="F129" s="29">
        <f t="shared" si="234"/>
        <v>0</v>
      </c>
      <c r="G129" s="29">
        <f t="shared" si="234"/>
        <v>0</v>
      </c>
      <c r="H129" s="29">
        <f t="shared" si="234"/>
        <v>0</v>
      </c>
      <c r="I129" s="29">
        <f t="shared" si="234"/>
        <v>0</v>
      </c>
      <c r="J129" s="29">
        <f t="shared" si="234"/>
        <v>0</v>
      </c>
      <c r="K129" s="29">
        <f t="shared" si="234"/>
        <v>0</v>
      </c>
      <c r="L129" s="29">
        <f t="shared" si="234"/>
        <v>0</v>
      </c>
      <c r="M129" s="29">
        <f t="shared" si="234"/>
        <v>0</v>
      </c>
      <c r="N129" s="147">
        <f t="shared" si="215"/>
        <v>0</v>
      </c>
      <c r="O129" s="29">
        <f t="shared" ref="O129:Z129" si="235">O66</f>
        <v>0</v>
      </c>
      <c r="P129" s="29">
        <f t="shared" si="235"/>
        <v>0</v>
      </c>
      <c r="Q129" s="29">
        <f t="shared" si="235"/>
        <v>0</v>
      </c>
      <c r="R129" s="29">
        <f t="shared" si="235"/>
        <v>0</v>
      </c>
      <c r="S129" s="29">
        <f t="shared" si="235"/>
        <v>0</v>
      </c>
      <c r="T129" s="29">
        <f t="shared" si="235"/>
        <v>0</v>
      </c>
      <c r="U129" s="29">
        <f t="shared" si="235"/>
        <v>0</v>
      </c>
      <c r="V129" s="29">
        <f t="shared" si="235"/>
        <v>0</v>
      </c>
      <c r="W129" s="29">
        <f t="shared" si="235"/>
        <v>0</v>
      </c>
      <c r="X129" s="29">
        <f t="shared" si="235"/>
        <v>0</v>
      </c>
      <c r="Y129" s="29">
        <f t="shared" si="235"/>
        <v>0</v>
      </c>
      <c r="Z129" s="29">
        <f t="shared" si="235"/>
        <v>0</v>
      </c>
      <c r="AA129" s="147">
        <f t="shared" si="217"/>
        <v>0</v>
      </c>
      <c r="AB129" s="29">
        <f t="shared" ref="AB129:AM129" si="236">AB66</f>
        <v>0</v>
      </c>
      <c r="AC129" s="29">
        <f t="shared" si="236"/>
        <v>0</v>
      </c>
      <c r="AD129" s="29">
        <f t="shared" si="236"/>
        <v>0</v>
      </c>
      <c r="AE129" s="29">
        <f t="shared" si="236"/>
        <v>0</v>
      </c>
      <c r="AF129" s="29">
        <f t="shared" si="236"/>
        <v>0</v>
      </c>
      <c r="AG129" s="29">
        <f t="shared" si="236"/>
        <v>0</v>
      </c>
      <c r="AH129" s="29">
        <f t="shared" si="236"/>
        <v>0</v>
      </c>
      <c r="AI129" s="29">
        <f t="shared" si="236"/>
        <v>0</v>
      </c>
      <c r="AJ129" s="29">
        <f t="shared" si="236"/>
        <v>0</v>
      </c>
      <c r="AK129" s="29">
        <f t="shared" si="236"/>
        <v>0</v>
      </c>
      <c r="AL129" s="29">
        <f t="shared" si="236"/>
        <v>0</v>
      </c>
      <c r="AM129" s="29">
        <f t="shared" si="236"/>
        <v>0</v>
      </c>
      <c r="AN129" s="147">
        <f t="shared" si="219"/>
        <v>0</v>
      </c>
      <c r="AO129" s="29">
        <f t="shared" ref="AO129:AZ129" si="237">AO66</f>
        <v>0</v>
      </c>
      <c r="AP129" s="29">
        <f t="shared" si="237"/>
        <v>0</v>
      </c>
      <c r="AQ129" s="29">
        <f t="shared" si="237"/>
        <v>0</v>
      </c>
      <c r="AR129" s="29">
        <f t="shared" si="237"/>
        <v>0</v>
      </c>
      <c r="AS129" s="29">
        <f t="shared" si="237"/>
        <v>0</v>
      </c>
      <c r="AT129" s="29">
        <f t="shared" si="237"/>
        <v>0</v>
      </c>
      <c r="AU129" s="29">
        <f t="shared" si="237"/>
        <v>0</v>
      </c>
      <c r="AV129" s="29">
        <f t="shared" si="237"/>
        <v>0</v>
      </c>
      <c r="AW129" s="29">
        <f t="shared" si="237"/>
        <v>0</v>
      </c>
      <c r="AX129" s="29">
        <f t="shared" si="237"/>
        <v>0</v>
      </c>
      <c r="AY129" s="29">
        <f t="shared" si="237"/>
        <v>0</v>
      </c>
      <c r="AZ129" s="29">
        <f t="shared" si="237"/>
        <v>0</v>
      </c>
      <c r="BA129" s="147">
        <f t="shared" si="221"/>
        <v>0</v>
      </c>
      <c r="BB129" s="29">
        <f t="shared" ref="BB129:BM129" si="238">BB66</f>
        <v>0</v>
      </c>
      <c r="BC129" s="29">
        <f t="shared" si="238"/>
        <v>0</v>
      </c>
      <c r="BD129" s="29">
        <f t="shared" si="238"/>
        <v>0</v>
      </c>
      <c r="BE129" s="29">
        <f t="shared" si="238"/>
        <v>0</v>
      </c>
      <c r="BF129" s="29">
        <f t="shared" si="238"/>
        <v>0</v>
      </c>
      <c r="BG129" s="29">
        <f t="shared" si="238"/>
        <v>0</v>
      </c>
      <c r="BH129" s="29">
        <f t="shared" si="238"/>
        <v>0</v>
      </c>
      <c r="BI129" s="29">
        <f t="shared" si="238"/>
        <v>0</v>
      </c>
      <c r="BJ129" s="29">
        <f t="shared" si="238"/>
        <v>0</v>
      </c>
      <c r="BK129" s="29">
        <f t="shared" si="238"/>
        <v>0</v>
      </c>
      <c r="BL129" s="29">
        <f t="shared" si="238"/>
        <v>0</v>
      </c>
      <c r="BM129" s="29">
        <f t="shared" si="238"/>
        <v>0</v>
      </c>
      <c r="BN129" s="147">
        <f t="shared" si="223"/>
        <v>0</v>
      </c>
    </row>
    <row r="130" spans="1:66" ht="15.9" customHeight="1" x14ac:dyDescent="0.2">
      <c r="A130" s="7" t="s">
        <v>91</v>
      </c>
      <c r="B130" s="29">
        <f t="shared" ref="B130:M130" si="239">B16</f>
        <v>0</v>
      </c>
      <c r="C130" s="29">
        <f t="shared" si="239"/>
        <v>0</v>
      </c>
      <c r="D130" s="29">
        <f t="shared" si="239"/>
        <v>0</v>
      </c>
      <c r="E130" s="29">
        <f t="shared" si="239"/>
        <v>0</v>
      </c>
      <c r="F130" s="29">
        <f t="shared" si="239"/>
        <v>0</v>
      </c>
      <c r="G130" s="29">
        <f t="shared" si="239"/>
        <v>0</v>
      </c>
      <c r="H130" s="29">
        <f t="shared" si="239"/>
        <v>0</v>
      </c>
      <c r="I130" s="29">
        <f t="shared" si="239"/>
        <v>0</v>
      </c>
      <c r="J130" s="29">
        <f t="shared" si="239"/>
        <v>0</v>
      </c>
      <c r="K130" s="29">
        <f t="shared" si="239"/>
        <v>0</v>
      </c>
      <c r="L130" s="29">
        <f t="shared" si="239"/>
        <v>0</v>
      </c>
      <c r="M130" s="29">
        <f t="shared" si="239"/>
        <v>0</v>
      </c>
      <c r="N130" s="147">
        <f t="shared" si="215"/>
        <v>0</v>
      </c>
      <c r="O130" s="29">
        <f t="shared" ref="O130:Z130" si="240">O16</f>
        <v>0</v>
      </c>
      <c r="P130" s="29">
        <f t="shared" si="240"/>
        <v>0</v>
      </c>
      <c r="Q130" s="29">
        <f t="shared" si="240"/>
        <v>0</v>
      </c>
      <c r="R130" s="29">
        <f t="shared" si="240"/>
        <v>0</v>
      </c>
      <c r="S130" s="29">
        <f t="shared" si="240"/>
        <v>0</v>
      </c>
      <c r="T130" s="29">
        <f t="shared" si="240"/>
        <v>0</v>
      </c>
      <c r="U130" s="29">
        <f t="shared" si="240"/>
        <v>0</v>
      </c>
      <c r="V130" s="29">
        <f t="shared" si="240"/>
        <v>0</v>
      </c>
      <c r="W130" s="29">
        <f t="shared" si="240"/>
        <v>0</v>
      </c>
      <c r="X130" s="29">
        <f t="shared" si="240"/>
        <v>0</v>
      </c>
      <c r="Y130" s="29">
        <f t="shared" si="240"/>
        <v>0</v>
      </c>
      <c r="Z130" s="29">
        <f t="shared" si="240"/>
        <v>0</v>
      </c>
      <c r="AA130" s="147">
        <f t="shared" si="217"/>
        <v>0</v>
      </c>
      <c r="AB130" s="29">
        <f t="shared" ref="AB130:AM130" si="241">AB16</f>
        <v>0</v>
      </c>
      <c r="AC130" s="29">
        <f t="shared" si="241"/>
        <v>0</v>
      </c>
      <c r="AD130" s="29">
        <f t="shared" si="241"/>
        <v>0</v>
      </c>
      <c r="AE130" s="29">
        <f t="shared" si="241"/>
        <v>0</v>
      </c>
      <c r="AF130" s="29">
        <f t="shared" si="241"/>
        <v>0</v>
      </c>
      <c r="AG130" s="29">
        <f t="shared" si="241"/>
        <v>0</v>
      </c>
      <c r="AH130" s="29">
        <f t="shared" si="241"/>
        <v>0</v>
      </c>
      <c r="AI130" s="29">
        <f t="shared" si="241"/>
        <v>0</v>
      </c>
      <c r="AJ130" s="29">
        <f t="shared" si="241"/>
        <v>0</v>
      </c>
      <c r="AK130" s="29">
        <f t="shared" si="241"/>
        <v>0</v>
      </c>
      <c r="AL130" s="29">
        <f t="shared" si="241"/>
        <v>0</v>
      </c>
      <c r="AM130" s="29">
        <f t="shared" si="241"/>
        <v>0</v>
      </c>
      <c r="AN130" s="147">
        <f t="shared" si="219"/>
        <v>0</v>
      </c>
      <c r="AO130" s="29">
        <f t="shared" ref="AO130:AZ130" si="242">AO16</f>
        <v>0</v>
      </c>
      <c r="AP130" s="29">
        <f t="shared" si="242"/>
        <v>0</v>
      </c>
      <c r="AQ130" s="29">
        <f t="shared" si="242"/>
        <v>0</v>
      </c>
      <c r="AR130" s="29">
        <f t="shared" si="242"/>
        <v>0</v>
      </c>
      <c r="AS130" s="29">
        <f t="shared" si="242"/>
        <v>0</v>
      </c>
      <c r="AT130" s="29">
        <f t="shared" si="242"/>
        <v>0</v>
      </c>
      <c r="AU130" s="29">
        <f t="shared" si="242"/>
        <v>0</v>
      </c>
      <c r="AV130" s="29">
        <f t="shared" si="242"/>
        <v>0</v>
      </c>
      <c r="AW130" s="29">
        <f t="shared" si="242"/>
        <v>0</v>
      </c>
      <c r="AX130" s="29">
        <f t="shared" si="242"/>
        <v>0</v>
      </c>
      <c r="AY130" s="29">
        <f t="shared" si="242"/>
        <v>0</v>
      </c>
      <c r="AZ130" s="29">
        <f t="shared" si="242"/>
        <v>0</v>
      </c>
      <c r="BA130" s="147">
        <f t="shared" si="221"/>
        <v>0</v>
      </c>
      <c r="BB130" s="29">
        <f t="shared" ref="BB130:BM130" si="243">BB16</f>
        <v>0</v>
      </c>
      <c r="BC130" s="29">
        <f t="shared" si="243"/>
        <v>0</v>
      </c>
      <c r="BD130" s="29">
        <f t="shared" si="243"/>
        <v>0</v>
      </c>
      <c r="BE130" s="29">
        <f t="shared" si="243"/>
        <v>0</v>
      </c>
      <c r="BF130" s="29">
        <f t="shared" si="243"/>
        <v>0</v>
      </c>
      <c r="BG130" s="29">
        <f t="shared" si="243"/>
        <v>0</v>
      </c>
      <c r="BH130" s="29">
        <f t="shared" si="243"/>
        <v>0</v>
      </c>
      <c r="BI130" s="29">
        <f t="shared" si="243"/>
        <v>0</v>
      </c>
      <c r="BJ130" s="29">
        <f t="shared" si="243"/>
        <v>0</v>
      </c>
      <c r="BK130" s="29">
        <f t="shared" si="243"/>
        <v>0</v>
      </c>
      <c r="BL130" s="29">
        <f t="shared" si="243"/>
        <v>0</v>
      </c>
      <c r="BM130" s="29">
        <f t="shared" si="243"/>
        <v>0</v>
      </c>
      <c r="BN130" s="147">
        <f t="shared" si="223"/>
        <v>0</v>
      </c>
    </row>
    <row r="131" spans="1:66" ht="15.9" customHeight="1" x14ac:dyDescent="0.2">
      <c r="A131" s="41" t="s">
        <v>104</v>
      </c>
      <c r="B131" s="16">
        <f t="shared" ref="B131:M131" si="244">SUM(B126:B130)</f>
        <v>0</v>
      </c>
      <c r="C131" s="16">
        <f t="shared" si="244"/>
        <v>0</v>
      </c>
      <c r="D131" s="16">
        <f t="shared" si="244"/>
        <v>0</v>
      </c>
      <c r="E131" s="16">
        <f t="shared" si="244"/>
        <v>0</v>
      </c>
      <c r="F131" s="16">
        <f t="shared" si="244"/>
        <v>0</v>
      </c>
      <c r="G131" s="16">
        <f t="shared" si="244"/>
        <v>0</v>
      </c>
      <c r="H131" s="16">
        <f t="shared" si="244"/>
        <v>15000</v>
      </c>
      <c r="I131" s="16">
        <f t="shared" si="244"/>
        <v>15000</v>
      </c>
      <c r="J131" s="16">
        <f t="shared" si="244"/>
        <v>15000</v>
      </c>
      <c r="K131" s="16">
        <f t="shared" si="244"/>
        <v>15000</v>
      </c>
      <c r="L131" s="16">
        <f t="shared" si="244"/>
        <v>15000</v>
      </c>
      <c r="M131" s="16">
        <f t="shared" si="244"/>
        <v>15000</v>
      </c>
      <c r="N131" s="134">
        <f t="shared" si="215"/>
        <v>90000</v>
      </c>
      <c r="O131" s="16">
        <f t="shared" ref="O131:Z131" si="245">SUM(O126:O130)</f>
        <v>27500</v>
      </c>
      <c r="P131" s="16">
        <f t="shared" si="245"/>
        <v>27500</v>
      </c>
      <c r="Q131" s="16">
        <f t="shared" si="245"/>
        <v>27500</v>
      </c>
      <c r="R131" s="16">
        <f t="shared" si="245"/>
        <v>27500</v>
      </c>
      <c r="S131" s="16">
        <f t="shared" si="245"/>
        <v>27500</v>
      </c>
      <c r="T131" s="16">
        <f t="shared" si="245"/>
        <v>27500</v>
      </c>
      <c r="U131" s="16">
        <f t="shared" si="245"/>
        <v>27500</v>
      </c>
      <c r="V131" s="16">
        <f t="shared" si="245"/>
        <v>27500</v>
      </c>
      <c r="W131" s="16">
        <f t="shared" si="245"/>
        <v>27500</v>
      </c>
      <c r="X131" s="16">
        <f t="shared" si="245"/>
        <v>27500</v>
      </c>
      <c r="Y131" s="16">
        <f t="shared" si="245"/>
        <v>27500</v>
      </c>
      <c r="Z131" s="16">
        <f t="shared" si="245"/>
        <v>27500</v>
      </c>
      <c r="AA131" s="134">
        <f t="shared" si="217"/>
        <v>330000</v>
      </c>
      <c r="AB131" s="16">
        <f t="shared" ref="AB131:AM131" si="246">SUM(AB126:AB130)</f>
        <v>40000</v>
      </c>
      <c r="AC131" s="16">
        <f t="shared" si="246"/>
        <v>40000</v>
      </c>
      <c r="AD131" s="16">
        <f t="shared" si="246"/>
        <v>40000</v>
      </c>
      <c r="AE131" s="16">
        <f t="shared" si="246"/>
        <v>40000</v>
      </c>
      <c r="AF131" s="16">
        <f t="shared" si="246"/>
        <v>40000</v>
      </c>
      <c r="AG131" s="16">
        <f t="shared" si="246"/>
        <v>40000</v>
      </c>
      <c r="AH131" s="16">
        <f t="shared" si="246"/>
        <v>40000</v>
      </c>
      <c r="AI131" s="16">
        <f t="shared" si="246"/>
        <v>40000</v>
      </c>
      <c r="AJ131" s="16">
        <f t="shared" si="246"/>
        <v>40000</v>
      </c>
      <c r="AK131" s="16">
        <f t="shared" si="246"/>
        <v>40000</v>
      </c>
      <c r="AL131" s="16">
        <f t="shared" si="246"/>
        <v>40000</v>
      </c>
      <c r="AM131" s="16">
        <f t="shared" si="246"/>
        <v>40000</v>
      </c>
      <c r="AN131" s="134">
        <f t="shared" si="219"/>
        <v>480000</v>
      </c>
      <c r="AO131" s="16">
        <f t="shared" ref="AO131:AZ131" si="247">SUM(AO126:AO130)</f>
        <v>40000</v>
      </c>
      <c r="AP131" s="16">
        <f t="shared" si="247"/>
        <v>40000</v>
      </c>
      <c r="AQ131" s="16">
        <f t="shared" si="247"/>
        <v>40000</v>
      </c>
      <c r="AR131" s="16">
        <f t="shared" si="247"/>
        <v>40000</v>
      </c>
      <c r="AS131" s="16">
        <f t="shared" si="247"/>
        <v>40000</v>
      </c>
      <c r="AT131" s="16">
        <f t="shared" si="247"/>
        <v>40000</v>
      </c>
      <c r="AU131" s="16">
        <f t="shared" si="247"/>
        <v>40000</v>
      </c>
      <c r="AV131" s="16">
        <f t="shared" si="247"/>
        <v>40000</v>
      </c>
      <c r="AW131" s="16">
        <f t="shared" si="247"/>
        <v>40000</v>
      </c>
      <c r="AX131" s="16">
        <f t="shared" si="247"/>
        <v>40000</v>
      </c>
      <c r="AY131" s="16">
        <f t="shared" si="247"/>
        <v>40000</v>
      </c>
      <c r="AZ131" s="16">
        <f t="shared" si="247"/>
        <v>40000</v>
      </c>
      <c r="BA131" s="134">
        <f t="shared" si="221"/>
        <v>480000</v>
      </c>
      <c r="BB131" s="16">
        <f t="shared" ref="BB131:BM131" si="248">SUM(BB126:BB130)</f>
        <v>40000</v>
      </c>
      <c r="BC131" s="16">
        <f t="shared" si="248"/>
        <v>40000</v>
      </c>
      <c r="BD131" s="16">
        <f t="shared" si="248"/>
        <v>40000</v>
      </c>
      <c r="BE131" s="16">
        <f t="shared" si="248"/>
        <v>40000</v>
      </c>
      <c r="BF131" s="16">
        <f t="shared" si="248"/>
        <v>40000</v>
      </c>
      <c r="BG131" s="16">
        <f t="shared" si="248"/>
        <v>40000</v>
      </c>
      <c r="BH131" s="16">
        <f t="shared" si="248"/>
        <v>40000</v>
      </c>
      <c r="BI131" s="16">
        <f t="shared" si="248"/>
        <v>40000</v>
      </c>
      <c r="BJ131" s="16">
        <f t="shared" si="248"/>
        <v>40000</v>
      </c>
      <c r="BK131" s="16">
        <f t="shared" si="248"/>
        <v>40000</v>
      </c>
      <c r="BL131" s="16">
        <f t="shared" si="248"/>
        <v>40000</v>
      </c>
      <c r="BM131" s="16">
        <f t="shared" si="248"/>
        <v>40000</v>
      </c>
      <c r="BN131" s="134">
        <f t="shared" si="223"/>
        <v>480000</v>
      </c>
    </row>
    <row r="132" spans="1:66" ht="15.9" customHeight="1" x14ac:dyDescent="0.2">
      <c r="A132" s="38" t="s">
        <v>101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147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147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147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147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147"/>
    </row>
    <row r="133" spans="1:66" ht="15.9" customHeight="1" x14ac:dyDescent="0.2">
      <c r="A133" s="39" t="s">
        <v>92</v>
      </c>
      <c r="B133" s="12">
        <f>SUBTOTAL(9,B134:B135)</f>
        <v>3000</v>
      </c>
      <c r="C133" s="12">
        <f>SUBTOTAL(9,C134:C135)</f>
        <v>3000</v>
      </c>
      <c r="D133" s="12">
        <f t="shared" ref="D133:M133" si="249">SUBTOTAL(9,D134:D135)</f>
        <v>3000</v>
      </c>
      <c r="E133" s="12">
        <f t="shared" si="249"/>
        <v>3000</v>
      </c>
      <c r="F133" s="12">
        <f t="shared" si="249"/>
        <v>3000</v>
      </c>
      <c r="G133" s="12">
        <f t="shared" si="249"/>
        <v>3000</v>
      </c>
      <c r="H133" s="12">
        <f t="shared" si="249"/>
        <v>3000</v>
      </c>
      <c r="I133" s="12">
        <f t="shared" si="249"/>
        <v>3000</v>
      </c>
      <c r="J133" s="12">
        <f t="shared" si="249"/>
        <v>3000</v>
      </c>
      <c r="K133" s="12">
        <f t="shared" si="249"/>
        <v>3000</v>
      </c>
      <c r="L133" s="12">
        <f t="shared" si="249"/>
        <v>3000</v>
      </c>
      <c r="M133" s="12">
        <f t="shared" si="249"/>
        <v>3000</v>
      </c>
      <c r="N133" s="132">
        <f t="shared" ref="N133:N140" si="250">SUM(B133:M133)</f>
        <v>36000</v>
      </c>
      <c r="O133" s="12">
        <f>SUBTOTAL(9,O134:O135)</f>
        <v>3000</v>
      </c>
      <c r="P133" s="12">
        <f>SUBTOTAL(9,P134:P135)</f>
        <v>3000</v>
      </c>
      <c r="Q133" s="12">
        <f t="shared" ref="Q133" si="251">SUBTOTAL(9,Q134:Q135)</f>
        <v>3000</v>
      </c>
      <c r="R133" s="12">
        <f t="shared" ref="R133" si="252">SUBTOTAL(9,R134:R135)</f>
        <v>3000</v>
      </c>
      <c r="S133" s="12">
        <f t="shared" ref="S133" si="253">SUBTOTAL(9,S134:S135)</f>
        <v>3000</v>
      </c>
      <c r="T133" s="12">
        <f t="shared" ref="T133" si="254">SUBTOTAL(9,T134:T135)</f>
        <v>3000</v>
      </c>
      <c r="U133" s="12">
        <f t="shared" ref="U133" si="255">SUBTOTAL(9,U134:U135)</f>
        <v>3000</v>
      </c>
      <c r="V133" s="12">
        <f t="shared" ref="V133" si="256">SUBTOTAL(9,V134:V135)</f>
        <v>3000</v>
      </c>
      <c r="W133" s="12">
        <f t="shared" ref="W133" si="257">SUBTOTAL(9,W134:W135)</f>
        <v>3000</v>
      </c>
      <c r="X133" s="12">
        <f t="shared" ref="X133" si="258">SUBTOTAL(9,X134:X135)</f>
        <v>3000</v>
      </c>
      <c r="Y133" s="12">
        <f t="shared" ref="Y133" si="259">SUBTOTAL(9,Y134:Y135)</f>
        <v>3000</v>
      </c>
      <c r="Z133" s="12">
        <f t="shared" ref="Z133" si="260">SUBTOTAL(9,Z134:Z135)</f>
        <v>3000</v>
      </c>
      <c r="AA133" s="132">
        <f t="shared" ref="AA133:AA140" si="261">SUM(O133:Z133)</f>
        <v>36000</v>
      </c>
      <c r="AB133" s="12">
        <f>SUBTOTAL(9,AB134:AB135)</f>
        <v>3000</v>
      </c>
      <c r="AC133" s="12">
        <f>SUBTOTAL(9,AC134:AC135)</f>
        <v>3000</v>
      </c>
      <c r="AD133" s="12">
        <f t="shared" ref="AD133" si="262">SUBTOTAL(9,AD134:AD135)</f>
        <v>3000</v>
      </c>
      <c r="AE133" s="12">
        <f t="shared" ref="AE133" si="263">SUBTOTAL(9,AE134:AE135)</f>
        <v>3000</v>
      </c>
      <c r="AF133" s="12">
        <f t="shared" ref="AF133" si="264">SUBTOTAL(9,AF134:AF135)</f>
        <v>3000</v>
      </c>
      <c r="AG133" s="12">
        <f t="shared" ref="AG133" si="265">SUBTOTAL(9,AG134:AG135)</f>
        <v>3000</v>
      </c>
      <c r="AH133" s="12">
        <f t="shared" ref="AH133" si="266">SUBTOTAL(9,AH134:AH135)</f>
        <v>3000</v>
      </c>
      <c r="AI133" s="12">
        <f t="shared" ref="AI133" si="267">SUBTOTAL(9,AI134:AI135)</f>
        <v>3000</v>
      </c>
      <c r="AJ133" s="12">
        <f t="shared" ref="AJ133" si="268">SUBTOTAL(9,AJ134:AJ135)</f>
        <v>3000</v>
      </c>
      <c r="AK133" s="12">
        <f t="shared" ref="AK133" si="269">SUBTOTAL(9,AK134:AK135)</f>
        <v>3000</v>
      </c>
      <c r="AL133" s="12">
        <f t="shared" ref="AL133" si="270">SUBTOTAL(9,AL134:AL135)</f>
        <v>3000</v>
      </c>
      <c r="AM133" s="12">
        <f t="shared" ref="AM133" si="271">SUBTOTAL(9,AM134:AM135)</f>
        <v>3000</v>
      </c>
      <c r="AN133" s="132">
        <f t="shared" ref="AN133:AN140" si="272">SUM(AB133:AM133)</f>
        <v>36000</v>
      </c>
      <c r="AO133" s="12">
        <f>SUBTOTAL(9,AO134:AO135)</f>
        <v>3000</v>
      </c>
      <c r="AP133" s="12">
        <f>SUBTOTAL(9,AP134:AP135)</f>
        <v>3000</v>
      </c>
      <c r="AQ133" s="12">
        <f t="shared" ref="AQ133" si="273">SUBTOTAL(9,AQ134:AQ135)</f>
        <v>3000</v>
      </c>
      <c r="AR133" s="12">
        <f t="shared" ref="AR133" si="274">SUBTOTAL(9,AR134:AR135)</f>
        <v>3000</v>
      </c>
      <c r="AS133" s="12">
        <f t="shared" ref="AS133" si="275">SUBTOTAL(9,AS134:AS135)</f>
        <v>3000</v>
      </c>
      <c r="AT133" s="12">
        <f t="shared" ref="AT133" si="276">SUBTOTAL(9,AT134:AT135)</f>
        <v>3000</v>
      </c>
      <c r="AU133" s="12">
        <f t="shared" ref="AU133" si="277">SUBTOTAL(9,AU134:AU135)</f>
        <v>3000</v>
      </c>
      <c r="AV133" s="12">
        <f t="shared" ref="AV133" si="278">SUBTOTAL(9,AV134:AV135)</f>
        <v>3000</v>
      </c>
      <c r="AW133" s="12">
        <f t="shared" ref="AW133" si="279">SUBTOTAL(9,AW134:AW135)</f>
        <v>3000</v>
      </c>
      <c r="AX133" s="12">
        <f t="shared" ref="AX133" si="280">SUBTOTAL(9,AX134:AX135)</f>
        <v>3000</v>
      </c>
      <c r="AY133" s="12">
        <f t="shared" ref="AY133" si="281">SUBTOTAL(9,AY134:AY135)</f>
        <v>3000</v>
      </c>
      <c r="AZ133" s="12">
        <f t="shared" ref="AZ133" si="282">SUBTOTAL(9,AZ134:AZ135)</f>
        <v>3000</v>
      </c>
      <c r="BA133" s="132">
        <f t="shared" ref="BA133:BA140" si="283">SUM(AO133:AZ133)</f>
        <v>36000</v>
      </c>
      <c r="BB133" s="12">
        <f>SUBTOTAL(9,BB134:BB135)</f>
        <v>3000</v>
      </c>
      <c r="BC133" s="12">
        <f>SUBTOTAL(9,BC134:BC135)</f>
        <v>3000</v>
      </c>
      <c r="BD133" s="12">
        <f t="shared" ref="BD133" si="284">SUBTOTAL(9,BD134:BD135)</f>
        <v>3000</v>
      </c>
      <c r="BE133" s="12">
        <f t="shared" ref="BE133" si="285">SUBTOTAL(9,BE134:BE135)</f>
        <v>3000</v>
      </c>
      <c r="BF133" s="12">
        <f t="shared" ref="BF133" si="286">SUBTOTAL(9,BF134:BF135)</f>
        <v>3000</v>
      </c>
      <c r="BG133" s="12">
        <f t="shared" ref="BG133" si="287">SUBTOTAL(9,BG134:BG135)</f>
        <v>3000</v>
      </c>
      <c r="BH133" s="12">
        <f t="shared" ref="BH133" si="288">SUBTOTAL(9,BH134:BH135)</f>
        <v>3000</v>
      </c>
      <c r="BI133" s="12">
        <f t="shared" ref="BI133" si="289">SUBTOTAL(9,BI134:BI135)</f>
        <v>3000</v>
      </c>
      <c r="BJ133" s="12">
        <f t="shared" ref="BJ133" si="290">SUBTOTAL(9,BJ134:BJ135)</f>
        <v>3000</v>
      </c>
      <c r="BK133" s="12">
        <f t="shared" ref="BK133" si="291">SUBTOTAL(9,BK134:BK135)</f>
        <v>3000</v>
      </c>
      <c r="BL133" s="12">
        <f t="shared" ref="BL133" si="292">SUBTOTAL(9,BL134:BL135)</f>
        <v>3000</v>
      </c>
      <c r="BM133" s="12">
        <f t="shared" ref="BM133" si="293">SUBTOTAL(9,BM134:BM135)</f>
        <v>3000</v>
      </c>
      <c r="BN133" s="132">
        <f t="shared" ref="BN133:BN140" si="294">SUM(BB133:BM133)</f>
        <v>36000</v>
      </c>
    </row>
    <row r="134" spans="1:66" ht="15.9" customHeight="1" x14ac:dyDescent="0.2">
      <c r="A134" s="40" t="s">
        <v>94</v>
      </c>
      <c r="B134" s="29">
        <f t="shared" ref="B134:M134" si="295">SUM(B20:B21)</f>
        <v>0</v>
      </c>
      <c r="C134" s="29">
        <f t="shared" si="295"/>
        <v>0</v>
      </c>
      <c r="D134" s="29">
        <f t="shared" si="295"/>
        <v>0</v>
      </c>
      <c r="E134" s="29">
        <f t="shared" si="295"/>
        <v>0</v>
      </c>
      <c r="F134" s="29">
        <f t="shared" si="295"/>
        <v>0</v>
      </c>
      <c r="G134" s="29">
        <f t="shared" si="295"/>
        <v>0</v>
      </c>
      <c r="H134" s="29">
        <f t="shared" si="295"/>
        <v>0</v>
      </c>
      <c r="I134" s="29">
        <f t="shared" si="295"/>
        <v>0</v>
      </c>
      <c r="J134" s="29">
        <f t="shared" si="295"/>
        <v>0</v>
      </c>
      <c r="K134" s="29">
        <f t="shared" si="295"/>
        <v>0</v>
      </c>
      <c r="L134" s="29">
        <f t="shared" si="295"/>
        <v>0</v>
      </c>
      <c r="M134" s="29">
        <f t="shared" si="295"/>
        <v>0</v>
      </c>
      <c r="N134" s="147">
        <f t="shared" si="250"/>
        <v>0</v>
      </c>
      <c r="O134" s="29">
        <f t="shared" ref="O134:Z134" si="296">SUM(O20:O21)</f>
        <v>0</v>
      </c>
      <c r="P134" s="29">
        <f t="shared" si="296"/>
        <v>0</v>
      </c>
      <c r="Q134" s="29">
        <f t="shared" si="296"/>
        <v>0</v>
      </c>
      <c r="R134" s="29">
        <f t="shared" si="296"/>
        <v>0</v>
      </c>
      <c r="S134" s="29">
        <f t="shared" si="296"/>
        <v>0</v>
      </c>
      <c r="T134" s="29">
        <f t="shared" si="296"/>
        <v>0</v>
      </c>
      <c r="U134" s="29">
        <f t="shared" si="296"/>
        <v>0</v>
      </c>
      <c r="V134" s="29">
        <f t="shared" si="296"/>
        <v>0</v>
      </c>
      <c r="W134" s="29">
        <f t="shared" si="296"/>
        <v>0</v>
      </c>
      <c r="X134" s="29">
        <f t="shared" si="296"/>
        <v>0</v>
      </c>
      <c r="Y134" s="29">
        <f t="shared" si="296"/>
        <v>0</v>
      </c>
      <c r="Z134" s="29">
        <f t="shared" si="296"/>
        <v>0</v>
      </c>
      <c r="AA134" s="147">
        <f t="shared" si="261"/>
        <v>0</v>
      </c>
      <c r="AB134" s="29">
        <f t="shared" ref="AB134:AM134" si="297">SUM(AB20:AB21)</f>
        <v>0</v>
      </c>
      <c r="AC134" s="29">
        <f t="shared" si="297"/>
        <v>0</v>
      </c>
      <c r="AD134" s="29">
        <f t="shared" si="297"/>
        <v>0</v>
      </c>
      <c r="AE134" s="29">
        <f t="shared" si="297"/>
        <v>0</v>
      </c>
      <c r="AF134" s="29">
        <f t="shared" si="297"/>
        <v>0</v>
      </c>
      <c r="AG134" s="29">
        <f t="shared" si="297"/>
        <v>0</v>
      </c>
      <c r="AH134" s="29">
        <f t="shared" si="297"/>
        <v>0</v>
      </c>
      <c r="AI134" s="29">
        <f t="shared" si="297"/>
        <v>0</v>
      </c>
      <c r="AJ134" s="29">
        <f t="shared" si="297"/>
        <v>0</v>
      </c>
      <c r="AK134" s="29">
        <f t="shared" si="297"/>
        <v>0</v>
      </c>
      <c r="AL134" s="29">
        <f t="shared" si="297"/>
        <v>0</v>
      </c>
      <c r="AM134" s="29">
        <f t="shared" si="297"/>
        <v>0</v>
      </c>
      <c r="AN134" s="147">
        <f t="shared" si="272"/>
        <v>0</v>
      </c>
      <c r="AO134" s="29">
        <f t="shared" ref="AO134:AZ134" si="298">SUM(AO20:AO21)</f>
        <v>0</v>
      </c>
      <c r="AP134" s="29">
        <f t="shared" si="298"/>
        <v>0</v>
      </c>
      <c r="AQ134" s="29">
        <f t="shared" si="298"/>
        <v>0</v>
      </c>
      <c r="AR134" s="29">
        <f t="shared" si="298"/>
        <v>0</v>
      </c>
      <c r="AS134" s="29">
        <f t="shared" si="298"/>
        <v>0</v>
      </c>
      <c r="AT134" s="29">
        <f t="shared" si="298"/>
        <v>0</v>
      </c>
      <c r="AU134" s="29">
        <f t="shared" si="298"/>
        <v>0</v>
      </c>
      <c r="AV134" s="29">
        <f t="shared" si="298"/>
        <v>0</v>
      </c>
      <c r="AW134" s="29">
        <f t="shared" si="298"/>
        <v>0</v>
      </c>
      <c r="AX134" s="29">
        <f t="shared" si="298"/>
        <v>0</v>
      </c>
      <c r="AY134" s="29">
        <f t="shared" si="298"/>
        <v>0</v>
      </c>
      <c r="AZ134" s="29">
        <f t="shared" si="298"/>
        <v>0</v>
      </c>
      <c r="BA134" s="147">
        <f t="shared" si="283"/>
        <v>0</v>
      </c>
      <c r="BB134" s="29">
        <f t="shared" ref="BB134:BM134" si="299">SUM(BB20:BB21)</f>
        <v>0</v>
      </c>
      <c r="BC134" s="29">
        <f t="shared" si="299"/>
        <v>0</v>
      </c>
      <c r="BD134" s="29">
        <f t="shared" si="299"/>
        <v>0</v>
      </c>
      <c r="BE134" s="29">
        <f t="shared" si="299"/>
        <v>0</v>
      </c>
      <c r="BF134" s="29">
        <f t="shared" si="299"/>
        <v>0</v>
      </c>
      <c r="BG134" s="29">
        <f t="shared" si="299"/>
        <v>0</v>
      </c>
      <c r="BH134" s="29">
        <f t="shared" si="299"/>
        <v>0</v>
      </c>
      <c r="BI134" s="29">
        <f t="shared" si="299"/>
        <v>0</v>
      </c>
      <c r="BJ134" s="29">
        <f t="shared" si="299"/>
        <v>0</v>
      </c>
      <c r="BK134" s="29">
        <f t="shared" si="299"/>
        <v>0</v>
      </c>
      <c r="BL134" s="29">
        <f t="shared" si="299"/>
        <v>0</v>
      </c>
      <c r="BM134" s="29">
        <f t="shared" si="299"/>
        <v>0</v>
      </c>
      <c r="BN134" s="147">
        <f t="shared" si="294"/>
        <v>0</v>
      </c>
    </row>
    <row r="135" spans="1:66" ht="15.9" customHeight="1" x14ac:dyDescent="0.2">
      <c r="A135" s="40" t="s">
        <v>95</v>
      </c>
      <c r="B135" s="29">
        <f t="shared" ref="B135:M135" si="300">B19-B134-B27</f>
        <v>3000</v>
      </c>
      <c r="C135" s="29">
        <f t="shared" si="300"/>
        <v>3000</v>
      </c>
      <c r="D135" s="29">
        <f t="shared" si="300"/>
        <v>3000</v>
      </c>
      <c r="E135" s="29">
        <f t="shared" si="300"/>
        <v>3000</v>
      </c>
      <c r="F135" s="29">
        <f t="shared" si="300"/>
        <v>3000</v>
      </c>
      <c r="G135" s="29">
        <f t="shared" si="300"/>
        <v>3000</v>
      </c>
      <c r="H135" s="29">
        <f t="shared" si="300"/>
        <v>3000</v>
      </c>
      <c r="I135" s="29">
        <f t="shared" si="300"/>
        <v>3000</v>
      </c>
      <c r="J135" s="29">
        <f t="shared" si="300"/>
        <v>3000</v>
      </c>
      <c r="K135" s="29">
        <f t="shared" si="300"/>
        <v>3000</v>
      </c>
      <c r="L135" s="29">
        <f t="shared" si="300"/>
        <v>3000</v>
      </c>
      <c r="M135" s="29">
        <f t="shared" si="300"/>
        <v>3000</v>
      </c>
      <c r="N135" s="147">
        <f t="shared" si="250"/>
        <v>36000</v>
      </c>
      <c r="O135" s="29">
        <f t="shared" ref="O135:Z135" si="301">O19-O134-O27</f>
        <v>3000</v>
      </c>
      <c r="P135" s="29">
        <f t="shared" si="301"/>
        <v>3000</v>
      </c>
      <c r="Q135" s="29">
        <f t="shared" si="301"/>
        <v>3000</v>
      </c>
      <c r="R135" s="29">
        <f t="shared" si="301"/>
        <v>3000</v>
      </c>
      <c r="S135" s="29">
        <f t="shared" si="301"/>
        <v>3000</v>
      </c>
      <c r="T135" s="29">
        <f t="shared" si="301"/>
        <v>3000</v>
      </c>
      <c r="U135" s="29">
        <f t="shared" si="301"/>
        <v>3000</v>
      </c>
      <c r="V135" s="29">
        <f t="shared" si="301"/>
        <v>3000</v>
      </c>
      <c r="W135" s="29">
        <f t="shared" si="301"/>
        <v>3000</v>
      </c>
      <c r="X135" s="29">
        <f t="shared" si="301"/>
        <v>3000</v>
      </c>
      <c r="Y135" s="29">
        <f t="shared" si="301"/>
        <v>3000</v>
      </c>
      <c r="Z135" s="29">
        <f t="shared" si="301"/>
        <v>3000</v>
      </c>
      <c r="AA135" s="147">
        <f t="shared" si="261"/>
        <v>36000</v>
      </c>
      <c r="AB135" s="29">
        <f t="shared" ref="AB135:AM135" si="302">AB19-AB134-AB27</f>
        <v>3000</v>
      </c>
      <c r="AC135" s="29">
        <f t="shared" si="302"/>
        <v>3000</v>
      </c>
      <c r="AD135" s="29">
        <f t="shared" si="302"/>
        <v>3000</v>
      </c>
      <c r="AE135" s="29">
        <f t="shared" si="302"/>
        <v>3000</v>
      </c>
      <c r="AF135" s="29">
        <f t="shared" si="302"/>
        <v>3000</v>
      </c>
      <c r="AG135" s="29">
        <f t="shared" si="302"/>
        <v>3000</v>
      </c>
      <c r="AH135" s="29">
        <f t="shared" si="302"/>
        <v>3000</v>
      </c>
      <c r="AI135" s="29">
        <f t="shared" si="302"/>
        <v>3000</v>
      </c>
      <c r="AJ135" s="29">
        <f t="shared" si="302"/>
        <v>3000</v>
      </c>
      <c r="AK135" s="29">
        <f t="shared" si="302"/>
        <v>3000</v>
      </c>
      <c r="AL135" s="29">
        <f t="shared" si="302"/>
        <v>3000</v>
      </c>
      <c r="AM135" s="29">
        <f t="shared" si="302"/>
        <v>3000</v>
      </c>
      <c r="AN135" s="147">
        <f t="shared" si="272"/>
        <v>36000</v>
      </c>
      <c r="AO135" s="29">
        <f t="shared" ref="AO135:AZ135" si="303">AO19-AO134-AO27</f>
        <v>3000</v>
      </c>
      <c r="AP135" s="29">
        <f t="shared" si="303"/>
        <v>3000</v>
      </c>
      <c r="AQ135" s="29">
        <f t="shared" si="303"/>
        <v>3000</v>
      </c>
      <c r="AR135" s="29">
        <f t="shared" si="303"/>
        <v>3000</v>
      </c>
      <c r="AS135" s="29">
        <f t="shared" si="303"/>
        <v>3000</v>
      </c>
      <c r="AT135" s="29">
        <f t="shared" si="303"/>
        <v>3000</v>
      </c>
      <c r="AU135" s="29">
        <f t="shared" si="303"/>
        <v>3000</v>
      </c>
      <c r="AV135" s="29">
        <f t="shared" si="303"/>
        <v>3000</v>
      </c>
      <c r="AW135" s="29">
        <f t="shared" si="303"/>
        <v>3000</v>
      </c>
      <c r="AX135" s="29">
        <f t="shared" si="303"/>
        <v>3000</v>
      </c>
      <c r="AY135" s="29">
        <f t="shared" si="303"/>
        <v>3000</v>
      </c>
      <c r="AZ135" s="29">
        <f t="shared" si="303"/>
        <v>3000</v>
      </c>
      <c r="BA135" s="147">
        <f t="shared" si="283"/>
        <v>36000</v>
      </c>
      <c r="BB135" s="29">
        <f t="shared" ref="BB135:BM135" si="304">BB19-BB134-BB27</f>
        <v>3000</v>
      </c>
      <c r="BC135" s="29">
        <f t="shared" si="304"/>
        <v>3000</v>
      </c>
      <c r="BD135" s="29">
        <f t="shared" si="304"/>
        <v>3000</v>
      </c>
      <c r="BE135" s="29">
        <f t="shared" si="304"/>
        <v>3000</v>
      </c>
      <c r="BF135" s="29">
        <f t="shared" si="304"/>
        <v>3000</v>
      </c>
      <c r="BG135" s="29">
        <f t="shared" si="304"/>
        <v>3000</v>
      </c>
      <c r="BH135" s="29">
        <f t="shared" si="304"/>
        <v>3000</v>
      </c>
      <c r="BI135" s="29">
        <f t="shared" si="304"/>
        <v>3000</v>
      </c>
      <c r="BJ135" s="29">
        <f t="shared" si="304"/>
        <v>3000</v>
      </c>
      <c r="BK135" s="29">
        <f t="shared" si="304"/>
        <v>3000</v>
      </c>
      <c r="BL135" s="29">
        <f t="shared" si="304"/>
        <v>3000</v>
      </c>
      <c r="BM135" s="29">
        <f t="shared" si="304"/>
        <v>3000</v>
      </c>
      <c r="BN135" s="147">
        <f t="shared" si="294"/>
        <v>36000</v>
      </c>
    </row>
    <row r="136" spans="1:66" ht="15.9" customHeight="1" x14ac:dyDescent="0.2">
      <c r="A136" s="36" t="s">
        <v>93</v>
      </c>
      <c r="B136" s="12">
        <f>SUBTOTAL(9,B137:B138)</f>
        <v>0</v>
      </c>
      <c r="C136" s="12">
        <f>SUBTOTAL(9,C137:C138)</f>
        <v>0</v>
      </c>
      <c r="D136" s="12">
        <f t="shared" ref="D136:M136" si="305">SUBTOTAL(9,D137:D138)</f>
        <v>0</v>
      </c>
      <c r="E136" s="12">
        <f t="shared" si="305"/>
        <v>0</v>
      </c>
      <c r="F136" s="12">
        <f t="shared" si="305"/>
        <v>0</v>
      </c>
      <c r="G136" s="12">
        <f t="shared" si="305"/>
        <v>0</v>
      </c>
      <c r="H136" s="12">
        <f t="shared" si="305"/>
        <v>275000</v>
      </c>
      <c r="I136" s="12">
        <f t="shared" si="305"/>
        <v>25000</v>
      </c>
      <c r="J136" s="12">
        <f t="shared" si="305"/>
        <v>25000</v>
      </c>
      <c r="K136" s="12">
        <f t="shared" si="305"/>
        <v>25000</v>
      </c>
      <c r="L136" s="12">
        <f t="shared" si="305"/>
        <v>25000</v>
      </c>
      <c r="M136" s="12">
        <f t="shared" si="305"/>
        <v>25000</v>
      </c>
      <c r="N136" s="132">
        <f t="shared" si="250"/>
        <v>400000</v>
      </c>
      <c r="O136" s="12">
        <f>SUBTOTAL(9,O137:O138)</f>
        <v>25000</v>
      </c>
      <c r="P136" s="12">
        <f>SUBTOTAL(9,P137:P138)</f>
        <v>190000</v>
      </c>
      <c r="Q136" s="12">
        <f t="shared" ref="Q136" si="306">SUBTOTAL(9,Q137:Q138)</f>
        <v>25000</v>
      </c>
      <c r="R136" s="12">
        <f t="shared" ref="R136" si="307">SUBTOTAL(9,R137:R138)</f>
        <v>25000</v>
      </c>
      <c r="S136" s="12">
        <f t="shared" ref="S136" si="308">SUBTOTAL(9,S137:S138)</f>
        <v>25000</v>
      </c>
      <c r="T136" s="12">
        <f t="shared" ref="T136" si="309">SUBTOTAL(9,T137:T138)</f>
        <v>25000</v>
      </c>
      <c r="U136" s="12">
        <f t="shared" ref="U136" si="310">SUBTOTAL(9,U137:U138)</f>
        <v>25000</v>
      </c>
      <c r="V136" s="12">
        <f t="shared" ref="V136" si="311">SUBTOTAL(9,V137:V138)</f>
        <v>25000</v>
      </c>
      <c r="W136" s="12">
        <f t="shared" ref="W136" si="312">SUBTOTAL(9,W137:W138)</f>
        <v>25000</v>
      </c>
      <c r="X136" s="12">
        <f t="shared" ref="X136" si="313">SUBTOTAL(9,X137:X138)</f>
        <v>25000</v>
      </c>
      <c r="Y136" s="12">
        <f t="shared" ref="Y136" si="314">SUBTOTAL(9,Y137:Y138)</f>
        <v>25000</v>
      </c>
      <c r="Z136" s="12">
        <f t="shared" ref="Z136" si="315">SUBTOTAL(9,Z137:Z138)</f>
        <v>25000</v>
      </c>
      <c r="AA136" s="132">
        <f t="shared" si="261"/>
        <v>465000</v>
      </c>
      <c r="AB136" s="12">
        <f>SUBTOTAL(9,AB137:AB138)</f>
        <v>25000</v>
      </c>
      <c r="AC136" s="12">
        <f>SUBTOTAL(9,AC137:AC138)</f>
        <v>190000</v>
      </c>
      <c r="AD136" s="12">
        <f t="shared" ref="AD136" si="316">SUBTOTAL(9,AD137:AD138)</f>
        <v>25000</v>
      </c>
      <c r="AE136" s="12">
        <f t="shared" ref="AE136" si="317">SUBTOTAL(9,AE137:AE138)</f>
        <v>25000</v>
      </c>
      <c r="AF136" s="12">
        <f t="shared" ref="AF136" si="318">SUBTOTAL(9,AF137:AF138)</f>
        <v>25000</v>
      </c>
      <c r="AG136" s="12">
        <f t="shared" ref="AG136" si="319">SUBTOTAL(9,AG137:AG138)</f>
        <v>25000</v>
      </c>
      <c r="AH136" s="12">
        <f t="shared" ref="AH136" si="320">SUBTOTAL(9,AH137:AH138)</f>
        <v>25000</v>
      </c>
      <c r="AI136" s="12">
        <f t="shared" ref="AI136" si="321">SUBTOTAL(9,AI137:AI138)</f>
        <v>25000</v>
      </c>
      <c r="AJ136" s="12">
        <f t="shared" ref="AJ136" si="322">SUBTOTAL(9,AJ137:AJ138)</f>
        <v>25000</v>
      </c>
      <c r="AK136" s="12">
        <f t="shared" ref="AK136" si="323">SUBTOTAL(9,AK137:AK138)</f>
        <v>25000</v>
      </c>
      <c r="AL136" s="12">
        <f t="shared" ref="AL136" si="324">SUBTOTAL(9,AL137:AL138)</f>
        <v>25000</v>
      </c>
      <c r="AM136" s="12">
        <f t="shared" ref="AM136" si="325">SUBTOTAL(9,AM137:AM138)</f>
        <v>25000</v>
      </c>
      <c r="AN136" s="132">
        <f t="shared" si="272"/>
        <v>465000</v>
      </c>
      <c r="AO136" s="12">
        <f>SUBTOTAL(9,AO137:AO138)</f>
        <v>25000</v>
      </c>
      <c r="AP136" s="12">
        <f>SUBTOTAL(9,AP137:AP138)</f>
        <v>190000</v>
      </c>
      <c r="AQ136" s="12">
        <f t="shared" ref="AQ136" si="326">SUBTOTAL(9,AQ137:AQ138)</f>
        <v>25000</v>
      </c>
      <c r="AR136" s="12">
        <f t="shared" ref="AR136" si="327">SUBTOTAL(9,AR137:AR138)</f>
        <v>25000</v>
      </c>
      <c r="AS136" s="12">
        <f t="shared" ref="AS136" si="328">SUBTOTAL(9,AS137:AS138)</f>
        <v>25000</v>
      </c>
      <c r="AT136" s="12">
        <f t="shared" ref="AT136" si="329">SUBTOTAL(9,AT137:AT138)</f>
        <v>25000</v>
      </c>
      <c r="AU136" s="12">
        <f t="shared" ref="AU136" si="330">SUBTOTAL(9,AU137:AU138)</f>
        <v>25000</v>
      </c>
      <c r="AV136" s="12">
        <f t="shared" ref="AV136" si="331">SUBTOTAL(9,AV137:AV138)</f>
        <v>25000</v>
      </c>
      <c r="AW136" s="12">
        <f t="shared" ref="AW136" si="332">SUBTOTAL(9,AW137:AW138)</f>
        <v>25000</v>
      </c>
      <c r="AX136" s="12">
        <f t="shared" ref="AX136" si="333">SUBTOTAL(9,AX137:AX138)</f>
        <v>25000</v>
      </c>
      <c r="AY136" s="12">
        <f t="shared" ref="AY136" si="334">SUBTOTAL(9,AY137:AY138)</f>
        <v>25000</v>
      </c>
      <c r="AZ136" s="12">
        <f t="shared" ref="AZ136" si="335">SUBTOTAL(9,AZ137:AZ138)</f>
        <v>25000</v>
      </c>
      <c r="BA136" s="132">
        <f t="shared" si="283"/>
        <v>465000</v>
      </c>
      <c r="BB136" s="12">
        <f>SUBTOTAL(9,BB137:BB138)</f>
        <v>25000</v>
      </c>
      <c r="BC136" s="12">
        <f>SUBTOTAL(9,BC137:BC138)</f>
        <v>190000</v>
      </c>
      <c r="BD136" s="12">
        <f t="shared" ref="BD136" si="336">SUBTOTAL(9,BD137:BD138)</f>
        <v>25000</v>
      </c>
      <c r="BE136" s="12">
        <f t="shared" ref="BE136" si="337">SUBTOTAL(9,BE137:BE138)</f>
        <v>25000</v>
      </c>
      <c r="BF136" s="12">
        <f t="shared" ref="BF136" si="338">SUBTOTAL(9,BF137:BF138)</f>
        <v>25000</v>
      </c>
      <c r="BG136" s="12">
        <f t="shared" ref="BG136" si="339">SUBTOTAL(9,BG137:BG138)</f>
        <v>25000</v>
      </c>
      <c r="BH136" s="12">
        <f t="shared" ref="BH136" si="340">SUBTOTAL(9,BH137:BH138)</f>
        <v>25000</v>
      </c>
      <c r="BI136" s="12">
        <f t="shared" ref="BI136" si="341">SUBTOTAL(9,BI137:BI138)</f>
        <v>25000</v>
      </c>
      <c r="BJ136" s="12">
        <f t="shared" ref="BJ136" si="342">SUBTOTAL(9,BJ137:BJ138)</f>
        <v>25000</v>
      </c>
      <c r="BK136" s="12">
        <f t="shared" ref="BK136" si="343">SUBTOTAL(9,BK137:BK138)</f>
        <v>25000</v>
      </c>
      <c r="BL136" s="12">
        <f t="shared" ref="BL136" si="344">SUBTOTAL(9,BL137:BL138)</f>
        <v>25000</v>
      </c>
      <c r="BM136" s="12">
        <f t="shared" ref="BM136" si="345">SUBTOTAL(9,BM137:BM138)</f>
        <v>25000</v>
      </c>
      <c r="BN136" s="132">
        <f t="shared" si="294"/>
        <v>465000</v>
      </c>
    </row>
    <row r="137" spans="1:66" ht="15.9" customHeight="1" x14ac:dyDescent="0.2">
      <c r="A137" s="40" t="s">
        <v>94</v>
      </c>
      <c r="B137" s="29">
        <f t="shared" ref="B137:M137" si="346">SUM(B36:B37)</f>
        <v>0</v>
      </c>
      <c r="C137" s="29">
        <f t="shared" si="346"/>
        <v>0</v>
      </c>
      <c r="D137" s="29">
        <f t="shared" si="346"/>
        <v>0</v>
      </c>
      <c r="E137" s="29">
        <f t="shared" si="346"/>
        <v>0</v>
      </c>
      <c r="F137" s="29">
        <f t="shared" si="346"/>
        <v>0</v>
      </c>
      <c r="G137" s="29">
        <f t="shared" si="346"/>
        <v>0</v>
      </c>
      <c r="H137" s="29">
        <f t="shared" si="346"/>
        <v>0</v>
      </c>
      <c r="I137" s="29">
        <f t="shared" si="346"/>
        <v>0</v>
      </c>
      <c r="J137" s="29">
        <f t="shared" si="346"/>
        <v>0</v>
      </c>
      <c r="K137" s="29">
        <f t="shared" si="346"/>
        <v>0</v>
      </c>
      <c r="L137" s="29">
        <f t="shared" si="346"/>
        <v>0</v>
      </c>
      <c r="M137" s="29">
        <f t="shared" si="346"/>
        <v>0</v>
      </c>
      <c r="N137" s="147">
        <f t="shared" si="250"/>
        <v>0</v>
      </c>
      <c r="O137" s="29">
        <f t="shared" ref="O137:Z137" si="347">SUM(O36:O37)</f>
        <v>0</v>
      </c>
      <c r="P137" s="29">
        <f t="shared" si="347"/>
        <v>0</v>
      </c>
      <c r="Q137" s="29">
        <f t="shared" si="347"/>
        <v>0</v>
      </c>
      <c r="R137" s="29">
        <f t="shared" si="347"/>
        <v>0</v>
      </c>
      <c r="S137" s="29">
        <f t="shared" si="347"/>
        <v>0</v>
      </c>
      <c r="T137" s="29">
        <f t="shared" si="347"/>
        <v>0</v>
      </c>
      <c r="U137" s="29">
        <f t="shared" si="347"/>
        <v>0</v>
      </c>
      <c r="V137" s="29">
        <f t="shared" si="347"/>
        <v>0</v>
      </c>
      <c r="W137" s="29">
        <f t="shared" si="347"/>
        <v>0</v>
      </c>
      <c r="X137" s="29">
        <f t="shared" si="347"/>
        <v>0</v>
      </c>
      <c r="Y137" s="29">
        <f t="shared" si="347"/>
        <v>0</v>
      </c>
      <c r="Z137" s="29">
        <f t="shared" si="347"/>
        <v>0</v>
      </c>
      <c r="AA137" s="147">
        <f t="shared" si="261"/>
        <v>0</v>
      </c>
      <c r="AB137" s="29">
        <f t="shared" ref="AB137:AM137" si="348">SUM(AB36:AB37)</f>
        <v>0</v>
      </c>
      <c r="AC137" s="29">
        <f t="shared" si="348"/>
        <v>0</v>
      </c>
      <c r="AD137" s="29">
        <f t="shared" si="348"/>
        <v>0</v>
      </c>
      <c r="AE137" s="29">
        <f t="shared" si="348"/>
        <v>0</v>
      </c>
      <c r="AF137" s="29">
        <f t="shared" si="348"/>
        <v>0</v>
      </c>
      <c r="AG137" s="29">
        <f t="shared" si="348"/>
        <v>0</v>
      </c>
      <c r="AH137" s="29">
        <f t="shared" si="348"/>
        <v>0</v>
      </c>
      <c r="AI137" s="29">
        <f t="shared" si="348"/>
        <v>0</v>
      </c>
      <c r="AJ137" s="29">
        <f t="shared" si="348"/>
        <v>0</v>
      </c>
      <c r="AK137" s="29">
        <f t="shared" si="348"/>
        <v>0</v>
      </c>
      <c r="AL137" s="29">
        <f t="shared" si="348"/>
        <v>0</v>
      </c>
      <c r="AM137" s="29">
        <f t="shared" si="348"/>
        <v>0</v>
      </c>
      <c r="AN137" s="147">
        <f t="shared" si="272"/>
        <v>0</v>
      </c>
      <c r="AO137" s="29">
        <f t="shared" ref="AO137:AZ137" si="349">SUM(AO36:AO37)</f>
        <v>0</v>
      </c>
      <c r="AP137" s="29">
        <f t="shared" si="349"/>
        <v>0</v>
      </c>
      <c r="AQ137" s="29">
        <f t="shared" si="349"/>
        <v>0</v>
      </c>
      <c r="AR137" s="29">
        <f t="shared" si="349"/>
        <v>0</v>
      </c>
      <c r="AS137" s="29">
        <f t="shared" si="349"/>
        <v>0</v>
      </c>
      <c r="AT137" s="29">
        <f t="shared" si="349"/>
        <v>0</v>
      </c>
      <c r="AU137" s="29">
        <f t="shared" si="349"/>
        <v>0</v>
      </c>
      <c r="AV137" s="29">
        <f t="shared" si="349"/>
        <v>0</v>
      </c>
      <c r="AW137" s="29">
        <f t="shared" si="349"/>
        <v>0</v>
      </c>
      <c r="AX137" s="29">
        <f t="shared" si="349"/>
        <v>0</v>
      </c>
      <c r="AY137" s="29">
        <f t="shared" si="349"/>
        <v>0</v>
      </c>
      <c r="AZ137" s="29">
        <f t="shared" si="349"/>
        <v>0</v>
      </c>
      <c r="BA137" s="147">
        <f t="shared" si="283"/>
        <v>0</v>
      </c>
      <c r="BB137" s="29">
        <f t="shared" ref="BB137:BM137" si="350">SUM(BB36:BB37)</f>
        <v>0</v>
      </c>
      <c r="BC137" s="29">
        <f t="shared" si="350"/>
        <v>0</v>
      </c>
      <c r="BD137" s="29">
        <f t="shared" si="350"/>
        <v>0</v>
      </c>
      <c r="BE137" s="29">
        <f t="shared" si="350"/>
        <v>0</v>
      </c>
      <c r="BF137" s="29">
        <f t="shared" si="350"/>
        <v>0</v>
      </c>
      <c r="BG137" s="29">
        <f t="shared" si="350"/>
        <v>0</v>
      </c>
      <c r="BH137" s="29">
        <f t="shared" si="350"/>
        <v>0</v>
      </c>
      <c r="BI137" s="29">
        <f t="shared" si="350"/>
        <v>0</v>
      </c>
      <c r="BJ137" s="29">
        <f t="shared" si="350"/>
        <v>0</v>
      </c>
      <c r="BK137" s="29">
        <f t="shared" si="350"/>
        <v>0</v>
      </c>
      <c r="BL137" s="29">
        <f t="shared" si="350"/>
        <v>0</v>
      </c>
      <c r="BM137" s="29">
        <f t="shared" si="350"/>
        <v>0</v>
      </c>
      <c r="BN137" s="147">
        <f t="shared" si="294"/>
        <v>0</v>
      </c>
    </row>
    <row r="138" spans="1:66" ht="15.9" customHeight="1" x14ac:dyDescent="0.2">
      <c r="A138" s="40" t="s">
        <v>95</v>
      </c>
      <c r="B138" s="29">
        <f t="shared" ref="B138:M138" si="351">B35-B137-B43</f>
        <v>0</v>
      </c>
      <c r="C138" s="29">
        <f t="shared" si="351"/>
        <v>0</v>
      </c>
      <c r="D138" s="29">
        <f t="shared" si="351"/>
        <v>0</v>
      </c>
      <c r="E138" s="29">
        <f t="shared" si="351"/>
        <v>0</v>
      </c>
      <c r="F138" s="29">
        <f t="shared" si="351"/>
        <v>0</v>
      </c>
      <c r="G138" s="29">
        <f t="shared" si="351"/>
        <v>0</v>
      </c>
      <c r="H138" s="29">
        <f t="shared" si="351"/>
        <v>275000</v>
      </c>
      <c r="I138" s="29">
        <f t="shared" si="351"/>
        <v>25000</v>
      </c>
      <c r="J138" s="29">
        <f t="shared" si="351"/>
        <v>25000</v>
      </c>
      <c r="K138" s="29">
        <f t="shared" si="351"/>
        <v>25000</v>
      </c>
      <c r="L138" s="29">
        <f t="shared" si="351"/>
        <v>25000</v>
      </c>
      <c r="M138" s="29">
        <f t="shared" si="351"/>
        <v>25000</v>
      </c>
      <c r="N138" s="147">
        <f t="shared" si="250"/>
        <v>400000</v>
      </c>
      <c r="O138" s="29">
        <f t="shared" ref="O138:Z138" si="352">O35-O137-O43</f>
        <v>25000</v>
      </c>
      <c r="P138" s="29">
        <f t="shared" si="352"/>
        <v>190000</v>
      </c>
      <c r="Q138" s="29">
        <f t="shared" si="352"/>
        <v>25000</v>
      </c>
      <c r="R138" s="29">
        <f t="shared" si="352"/>
        <v>25000</v>
      </c>
      <c r="S138" s="29">
        <f t="shared" si="352"/>
        <v>25000</v>
      </c>
      <c r="T138" s="29">
        <f t="shared" si="352"/>
        <v>25000</v>
      </c>
      <c r="U138" s="29">
        <f t="shared" si="352"/>
        <v>25000</v>
      </c>
      <c r="V138" s="29">
        <f t="shared" si="352"/>
        <v>25000</v>
      </c>
      <c r="W138" s="29">
        <f t="shared" si="352"/>
        <v>25000</v>
      </c>
      <c r="X138" s="29">
        <f t="shared" si="352"/>
        <v>25000</v>
      </c>
      <c r="Y138" s="29">
        <f t="shared" si="352"/>
        <v>25000</v>
      </c>
      <c r="Z138" s="29">
        <f t="shared" si="352"/>
        <v>25000</v>
      </c>
      <c r="AA138" s="147">
        <f t="shared" si="261"/>
        <v>465000</v>
      </c>
      <c r="AB138" s="29">
        <f t="shared" ref="AB138:AM138" si="353">AB35-AB137-AB43</f>
        <v>25000</v>
      </c>
      <c r="AC138" s="29">
        <f t="shared" si="353"/>
        <v>190000</v>
      </c>
      <c r="AD138" s="29">
        <f t="shared" si="353"/>
        <v>25000</v>
      </c>
      <c r="AE138" s="29">
        <f t="shared" si="353"/>
        <v>25000</v>
      </c>
      <c r="AF138" s="29">
        <f t="shared" si="353"/>
        <v>25000</v>
      </c>
      <c r="AG138" s="29">
        <f t="shared" si="353"/>
        <v>25000</v>
      </c>
      <c r="AH138" s="29">
        <f t="shared" si="353"/>
        <v>25000</v>
      </c>
      <c r="AI138" s="29">
        <f t="shared" si="353"/>
        <v>25000</v>
      </c>
      <c r="AJ138" s="29">
        <f t="shared" si="353"/>
        <v>25000</v>
      </c>
      <c r="AK138" s="29">
        <f t="shared" si="353"/>
        <v>25000</v>
      </c>
      <c r="AL138" s="29">
        <f t="shared" si="353"/>
        <v>25000</v>
      </c>
      <c r="AM138" s="29">
        <f t="shared" si="353"/>
        <v>25000</v>
      </c>
      <c r="AN138" s="147">
        <f t="shared" si="272"/>
        <v>465000</v>
      </c>
      <c r="AO138" s="29">
        <f t="shared" ref="AO138:AZ138" si="354">AO35-AO137-AO43</f>
        <v>25000</v>
      </c>
      <c r="AP138" s="29">
        <f t="shared" si="354"/>
        <v>190000</v>
      </c>
      <c r="AQ138" s="29">
        <f t="shared" si="354"/>
        <v>25000</v>
      </c>
      <c r="AR138" s="29">
        <f t="shared" si="354"/>
        <v>25000</v>
      </c>
      <c r="AS138" s="29">
        <f t="shared" si="354"/>
        <v>25000</v>
      </c>
      <c r="AT138" s="29">
        <f t="shared" si="354"/>
        <v>25000</v>
      </c>
      <c r="AU138" s="29">
        <f t="shared" si="354"/>
        <v>25000</v>
      </c>
      <c r="AV138" s="29">
        <f t="shared" si="354"/>
        <v>25000</v>
      </c>
      <c r="AW138" s="29">
        <f t="shared" si="354"/>
        <v>25000</v>
      </c>
      <c r="AX138" s="29">
        <f t="shared" si="354"/>
        <v>25000</v>
      </c>
      <c r="AY138" s="29">
        <f t="shared" si="354"/>
        <v>25000</v>
      </c>
      <c r="AZ138" s="29">
        <f t="shared" si="354"/>
        <v>25000</v>
      </c>
      <c r="BA138" s="147">
        <f t="shared" si="283"/>
        <v>465000</v>
      </c>
      <c r="BB138" s="29">
        <f t="shared" ref="BB138:BM138" si="355">BB35-BB137-BB43</f>
        <v>25000</v>
      </c>
      <c r="BC138" s="29">
        <f t="shared" si="355"/>
        <v>190000</v>
      </c>
      <c r="BD138" s="29">
        <f t="shared" si="355"/>
        <v>25000</v>
      </c>
      <c r="BE138" s="29">
        <f t="shared" si="355"/>
        <v>25000</v>
      </c>
      <c r="BF138" s="29">
        <f t="shared" si="355"/>
        <v>25000</v>
      </c>
      <c r="BG138" s="29">
        <f t="shared" si="355"/>
        <v>25000</v>
      </c>
      <c r="BH138" s="29">
        <f t="shared" si="355"/>
        <v>25000</v>
      </c>
      <c r="BI138" s="29">
        <f t="shared" si="355"/>
        <v>25000</v>
      </c>
      <c r="BJ138" s="29">
        <f t="shared" si="355"/>
        <v>25000</v>
      </c>
      <c r="BK138" s="29">
        <f t="shared" si="355"/>
        <v>25000</v>
      </c>
      <c r="BL138" s="29">
        <f t="shared" si="355"/>
        <v>25000</v>
      </c>
      <c r="BM138" s="29">
        <f t="shared" si="355"/>
        <v>25000</v>
      </c>
      <c r="BN138" s="147">
        <f t="shared" si="294"/>
        <v>465000</v>
      </c>
    </row>
    <row r="139" spans="1:66" ht="15.9" customHeight="1" x14ac:dyDescent="0.2">
      <c r="A139" s="41" t="s">
        <v>105</v>
      </c>
      <c r="B139" s="30">
        <f>SUBTOTAL(9,B133:B138)</f>
        <v>3000</v>
      </c>
      <c r="C139" s="30">
        <f>SUBTOTAL(9,C133:C138)</f>
        <v>3000</v>
      </c>
      <c r="D139" s="30">
        <f t="shared" ref="D139:M139" si="356">SUBTOTAL(9,D133:D138)</f>
        <v>3000</v>
      </c>
      <c r="E139" s="30">
        <f t="shared" si="356"/>
        <v>3000</v>
      </c>
      <c r="F139" s="30">
        <f t="shared" si="356"/>
        <v>3000</v>
      </c>
      <c r="G139" s="30">
        <f t="shared" si="356"/>
        <v>3000</v>
      </c>
      <c r="H139" s="30">
        <f t="shared" si="356"/>
        <v>278000</v>
      </c>
      <c r="I139" s="30">
        <f t="shared" si="356"/>
        <v>28000</v>
      </c>
      <c r="J139" s="30">
        <f t="shared" si="356"/>
        <v>28000</v>
      </c>
      <c r="K139" s="30">
        <f t="shared" si="356"/>
        <v>28000</v>
      </c>
      <c r="L139" s="30">
        <f t="shared" si="356"/>
        <v>28000</v>
      </c>
      <c r="M139" s="30">
        <f t="shared" si="356"/>
        <v>28000</v>
      </c>
      <c r="N139" s="148">
        <f t="shared" si="250"/>
        <v>436000</v>
      </c>
      <c r="O139" s="30">
        <f>SUBTOTAL(9,O133:O138)</f>
        <v>28000</v>
      </c>
      <c r="P139" s="30">
        <f>SUBTOTAL(9,P133:P138)</f>
        <v>193000</v>
      </c>
      <c r="Q139" s="30">
        <f t="shared" ref="Q139" si="357">SUBTOTAL(9,Q133:Q138)</f>
        <v>28000</v>
      </c>
      <c r="R139" s="30">
        <f t="shared" ref="R139" si="358">SUBTOTAL(9,R133:R138)</f>
        <v>28000</v>
      </c>
      <c r="S139" s="30">
        <f t="shared" ref="S139" si="359">SUBTOTAL(9,S133:S138)</f>
        <v>28000</v>
      </c>
      <c r="T139" s="30">
        <f t="shared" ref="T139" si="360">SUBTOTAL(9,T133:T138)</f>
        <v>28000</v>
      </c>
      <c r="U139" s="30">
        <f t="shared" ref="U139" si="361">SUBTOTAL(9,U133:U138)</f>
        <v>28000</v>
      </c>
      <c r="V139" s="30">
        <f t="shared" ref="V139" si="362">SUBTOTAL(9,V133:V138)</f>
        <v>28000</v>
      </c>
      <c r="W139" s="30">
        <f t="shared" ref="W139" si="363">SUBTOTAL(9,W133:W138)</f>
        <v>28000</v>
      </c>
      <c r="X139" s="30">
        <f t="shared" ref="X139" si="364">SUBTOTAL(9,X133:X138)</f>
        <v>28000</v>
      </c>
      <c r="Y139" s="30">
        <f t="shared" ref="Y139" si="365">SUBTOTAL(9,Y133:Y138)</f>
        <v>28000</v>
      </c>
      <c r="Z139" s="30">
        <f t="shared" ref="Z139" si="366">SUBTOTAL(9,Z133:Z138)</f>
        <v>28000</v>
      </c>
      <c r="AA139" s="148">
        <f t="shared" si="261"/>
        <v>501000</v>
      </c>
      <c r="AB139" s="30">
        <f>SUBTOTAL(9,AB133:AB138)</f>
        <v>28000</v>
      </c>
      <c r="AC139" s="30">
        <f>SUBTOTAL(9,AC133:AC138)</f>
        <v>193000</v>
      </c>
      <c r="AD139" s="30">
        <f t="shared" ref="AD139" si="367">SUBTOTAL(9,AD133:AD138)</f>
        <v>28000</v>
      </c>
      <c r="AE139" s="30">
        <f t="shared" ref="AE139" si="368">SUBTOTAL(9,AE133:AE138)</f>
        <v>28000</v>
      </c>
      <c r="AF139" s="30">
        <f t="shared" ref="AF139" si="369">SUBTOTAL(9,AF133:AF138)</f>
        <v>28000</v>
      </c>
      <c r="AG139" s="30">
        <f t="shared" ref="AG139" si="370">SUBTOTAL(9,AG133:AG138)</f>
        <v>28000</v>
      </c>
      <c r="AH139" s="30">
        <f t="shared" ref="AH139" si="371">SUBTOTAL(9,AH133:AH138)</f>
        <v>28000</v>
      </c>
      <c r="AI139" s="30">
        <f t="shared" ref="AI139" si="372">SUBTOTAL(9,AI133:AI138)</f>
        <v>28000</v>
      </c>
      <c r="AJ139" s="30">
        <f t="shared" ref="AJ139" si="373">SUBTOTAL(9,AJ133:AJ138)</f>
        <v>28000</v>
      </c>
      <c r="AK139" s="30">
        <f t="shared" ref="AK139" si="374">SUBTOTAL(9,AK133:AK138)</f>
        <v>28000</v>
      </c>
      <c r="AL139" s="30">
        <f t="shared" ref="AL139" si="375">SUBTOTAL(9,AL133:AL138)</f>
        <v>28000</v>
      </c>
      <c r="AM139" s="30">
        <f t="shared" ref="AM139" si="376">SUBTOTAL(9,AM133:AM138)</f>
        <v>28000</v>
      </c>
      <c r="AN139" s="148">
        <f t="shared" si="272"/>
        <v>501000</v>
      </c>
      <c r="AO139" s="30">
        <f>SUBTOTAL(9,AO133:AO138)</f>
        <v>28000</v>
      </c>
      <c r="AP139" s="30">
        <f>SUBTOTAL(9,AP133:AP138)</f>
        <v>193000</v>
      </c>
      <c r="AQ139" s="30">
        <f t="shared" ref="AQ139" si="377">SUBTOTAL(9,AQ133:AQ138)</f>
        <v>28000</v>
      </c>
      <c r="AR139" s="30">
        <f t="shared" ref="AR139" si="378">SUBTOTAL(9,AR133:AR138)</f>
        <v>28000</v>
      </c>
      <c r="AS139" s="30">
        <f t="shared" ref="AS139" si="379">SUBTOTAL(9,AS133:AS138)</f>
        <v>28000</v>
      </c>
      <c r="AT139" s="30">
        <f t="shared" ref="AT139" si="380">SUBTOTAL(9,AT133:AT138)</f>
        <v>28000</v>
      </c>
      <c r="AU139" s="30">
        <f t="shared" ref="AU139" si="381">SUBTOTAL(9,AU133:AU138)</f>
        <v>28000</v>
      </c>
      <c r="AV139" s="30">
        <f t="shared" ref="AV139" si="382">SUBTOTAL(9,AV133:AV138)</f>
        <v>28000</v>
      </c>
      <c r="AW139" s="30">
        <f t="shared" ref="AW139" si="383">SUBTOTAL(9,AW133:AW138)</f>
        <v>28000</v>
      </c>
      <c r="AX139" s="30">
        <f t="shared" ref="AX139" si="384">SUBTOTAL(9,AX133:AX138)</f>
        <v>28000</v>
      </c>
      <c r="AY139" s="30">
        <f t="shared" ref="AY139" si="385">SUBTOTAL(9,AY133:AY138)</f>
        <v>28000</v>
      </c>
      <c r="AZ139" s="30">
        <f t="shared" ref="AZ139" si="386">SUBTOTAL(9,AZ133:AZ138)</f>
        <v>28000</v>
      </c>
      <c r="BA139" s="148">
        <f t="shared" si="283"/>
        <v>501000</v>
      </c>
      <c r="BB139" s="30">
        <f>SUBTOTAL(9,BB133:BB138)</f>
        <v>28000</v>
      </c>
      <c r="BC139" s="30">
        <f>SUBTOTAL(9,BC133:BC138)</f>
        <v>193000</v>
      </c>
      <c r="BD139" s="30">
        <f t="shared" ref="BD139" si="387">SUBTOTAL(9,BD133:BD138)</f>
        <v>28000</v>
      </c>
      <c r="BE139" s="30">
        <f t="shared" ref="BE139" si="388">SUBTOTAL(9,BE133:BE138)</f>
        <v>28000</v>
      </c>
      <c r="BF139" s="30">
        <f t="shared" ref="BF139" si="389">SUBTOTAL(9,BF133:BF138)</f>
        <v>28000</v>
      </c>
      <c r="BG139" s="30">
        <f t="shared" ref="BG139" si="390">SUBTOTAL(9,BG133:BG138)</f>
        <v>28000</v>
      </c>
      <c r="BH139" s="30">
        <f t="shared" ref="BH139" si="391">SUBTOTAL(9,BH133:BH138)</f>
        <v>28000</v>
      </c>
      <c r="BI139" s="30">
        <f t="shared" ref="BI139" si="392">SUBTOTAL(9,BI133:BI138)</f>
        <v>28000</v>
      </c>
      <c r="BJ139" s="30">
        <f t="shared" ref="BJ139" si="393">SUBTOTAL(9,BJ133:BJ138)</f>
        <v>28000</v>
      </c>
      <c r="BK139" s="30">
        <f t="shared" ref="BK139" si="394">SUBTOTAL(9,BK133:BK138)</f>
        <v>28000</v>
      </c>
      <c r="BL139" s="30">
        <f t="shared" ref="BL139" si="395">SUBTOTAL(9,BL133:BL138)</f>
        <v>28000</v>
      </c>
      <c r="BM139" s="30">
        <f t="shared" ref="BM139" si="396">SUBTOTAL(9,BM133:BM138)</f>
        <v>28000</v>
      </c>
      <c r="BN139" s="148">
        <f t="shared" si="294"/>
        <v>501000</v>
      </c>
    </row>
    <row r="140" spans="1:66" ht="15.9" customHeight="1" x14ac:dyDescent="0.2">
      <c r="A140" s="42" t="s">
        <v>110</v>
      </c>
      <c r="B140" s="8">
        <f t="shared" ref="B140:M140" si="397">B131-B139</f>
        <v>-3000</v>
      </c>
      <c r="C140" s="8">
        <f t="shared" si="397"/>
        <v>-3000</v>
      </c>
      <c r="D140" s="8">
        <f t="shared" si="397"/>
        <v>-3000</v>
      </c>
      <c r="E140" s="8">
        <f t="shared" si="397"/>
        <v>-3000</v>
      </c>
      <c r="F140" s="8">
        <f t="shared" si="397"/>
        <v>-3000</v>
      </c>
      <c r="G140" s="8">
        <f t="shared" si="397"/>
        <v>-3000</v>
      </c>
      <c r="H140" s="8">
        <f t="shared" si="397"/>
        <v>-263000</v>
      </c>
      <c r="I140" s="8">
        <f t="shared" si="397"/>
        <v>-13000</v>
      </c>
      <c r="J140" s="8">
        <f t="shared" si="397"/>
        <v>-13000</v>
      </c>
      <c r="K140" s="8">
        <f t="shared" si="397"/>
        <v>-13000</v>
      </c>
      <c r="L140" s="8">
        <f t="shared" si="397"/>
        <v>-13000</v>
      </c>
      <c r="M140" s="8">
        <f t="shared" si="397"/>
        <v>-13000</v>
      </c>
      <c r="N140" s="135">
        <f t="shared" si="250"/>
        <v>-346000</v>
      </c>
      <c r="O140" s="8">
        <f t="shared" ref="O140:Z140" si="398">O131-O139</f>
        <v>-500</v>
      </c>
      <c r="P140" s="8">
        <f t="shared" si="398"/>
        <v>-165500</v>
      </c>
      <c r="Q140" s="8">
        <f t="shared" si="398"/>
        <v>-500</v>
      </c>
      <c r="R140" s="8">
        <f t="shared" si="398"/>
        <v>-500</v>
      </c>
      <c r="S140" s="8">
        <f t="shared" si="398"/>
        <v>-500</v>
      </c>
      <c r="T140" s="8">
        <f t="shared" si="398"/>
        <v>-500</v>
      </c>
      <c r="U140" s="8">
        <f t="shared" si="398"/>
        <v>-500</v>
      </c>
      <c r="V140" s="8">
        <f t="shared" si="398"/>
        <v>-500</v>
      </c>
      <c r="W140" s="8">
        <f t="shared" si="398"/>
        <v>-500</v>
      </c>
      <c r="X140" s="8">
        <f t="shared" si="398"/>
        <v>-500</v>
      </c>
      <c r="Y140" s="8">
        <f t="shared" si="398"/>
        <v>-500</v>
      </c>
      <c r="Z140" s="8">
        <f t="shared" si="398"/>
        <v>-500</v>
      </c>
      <c r="AA140" s="135">
        <f t="shared" si="261"/>
        <v>-171000</v>
      </c>
      <c r="AB140" s="8">
        <f t="shared" ref="AB140:AM140" si="399">AB131-AB139</f>
        <v>12000</v>
      </c>
      <c r="AC140" s="8">
        <f t="shared" si="399"/>
        <v>-153000</v>
      </c>
      <c r="AD140" s="8">
        <f t="shared" si="399"/>
        <v>12000</v>
      </c>
      <c r="AE140" s="8">
        <f t="shared" si="399"/>
        <v>12000</v>
      </c>
      <c r="AF140" s="8">
        <f t="shared" si="399"/>
        <v>12000</v>
      </c>
      <c r="AG140" s="8">
        <f t="shared" si="399"/>
        <v>12000</v>
      </c>
      <c r="AH140" s="8">
        <f t="shared" si="399"/>
        <v>12000</v>
      </c>
      <c r="AI140" s="8">
        <f t="shared" si="399"/>
        <v>12000</v>
      </c>
      <c r="AJ140" s="8">
        <f t="shared" si="399"/>
        <v>12000</v>
      </c>
      <c r="AK140" s="8">
        <f t="shared" si="399"/>
        <v>12000</v>
      </c>
      <c r="AL140" s="8">
        <f t="shared" si="399"/>
        <v>12000</v>
      </c>
      <c r="AM140" s="8">
        <f t="shared" si="399"/>
        <v>12000</v>
      </c>
      <c r="AN140" s="135">
        <f t="shared" si="272"/>
        <v>-21000</v>
      </c>
      <c r="AO140" s="8">
        <f t="shared" ref="AO140:AZ140" si="400">AO131-AO139</f>
        <v>12000</v>
      </c>
      <c r="AP140" s="8">
        <f t="shared" si="400"/>
        <v>-153000</v>
      </c>
      <c r="AQ140" s="8">
        <f t="shared" si="400"/>
        <v>12000</v>
      </c>
      <c r="AR140" s="8">
        <f t="shared" si="400"/>
        <v>12000</v>
      </c>
      <c r="AS140" s="8">
        <f t="shared" si="400"/>
        <v>12000</v>
      </c>
      <c r="AT140" s="8">
        <f t="shared" si="400"/>
        <v>12000</v>
      </c>
      <c r="AU140" s="8">
        <f t="shared" si="400"/>
        <v>12000</v>
      </c>
      <c r="AV140" s="8">
        <f t="shared" si="400"/>
        <v>12000</v>
      </c>
      <c r="AW140" s="8">
        <f t="shared" si="400"/>
        <v>12000</v>
      </c>
      <c r="AX140" s="8">
        <f t="shared" si="400"/>
        <v>12000</v>
      </c>
      <c r="AY140" s="8">
        <f t="shared" si="400"/>
        <v>12000</v>
      </c>
      <c r="AZ140" s="8">
        <f t="shared" si="400"/>
        <v>12000</v>
      </c>
      <c r="BA140" s="135">
        <f t="shared" si="283"/>
        <v>-21000</v>
      </c>
      <c r="BB140" s="8">
        <f t="shared" ref="BB140:BM140" si="401">BB131-BB139</f>
        <v>12000</v>
      </c>
      <c r="BC140" s="8">
        <f t="shared" si="401"/>
        <v>-153000</v>
      </c>
      <c r="BD140" s="8">
        <f t="shared" si="401"/>
        <v>12000</v>
      </c>
      <c r="BE140" s="8">
        <f t="shared" si="401"/>
        <v>12000</v>
      </c>
      <c r="BF140" s="8">
        <f t="shared" si="401"/>
        <v>12000</v>
      </c>
      <c r="BG140" s="8">
        <f t="shared" si="401"/>
        <v>12000</v>
      </c>
      <c r="BH140" s="8">
        <f t="shared" si="401"/>
        <v>12000</v>
      </c>
      <c r="BI140" s="8">
        <f t="shared" si="401"/>
        <v>12000</v>
      </c>
      <c r="BJ140" s="8">
        <f t="shared" si="401"/>
        <v>12000</v>
      </c>
      <c r="BK140" s="8">
        <f t="shared" si="401"/>
        <v>12000</v>
      </c>
      <c r="BL140" s="8">
        <f t="shared" si="401"/>
        <v>12000</v>
      </c>
      <c r="BM140" s="8">
        <f t="shared" si="401"/>
        <v>12000</v>
      </c>
      <c r="BN140" s="135">
        <f t="shared" si="294"/>
        <v>-21000</v>
      </c>
    </row>
    <row r="141" spans="1:66" ht="15.9" customHeight="1" x14ac:dyDescent="0.2">
      <c r="A141" s="35" t="s">
        <v>102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149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149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149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149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149"/>
    </row>
    <row r="142" spans="1:66" ht="15.9" customHeight="1" x14ac:dyDescent="0.2">
      <c r="A142" s="35" t="s">
        <v>106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150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150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150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150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150"/>
    </row>
    <row r="143" spans="1:66" ht="15.9" customHeight="1" x14ac:dyDescent="0.2">
      <c r="A143" s="36" t="str">
        <f>'正味財産増減　貸借対照表　収支計算書(月次)'!A143</f>
        <v>特定資産取崩収入</v>
      </c>
      <c r="B143" s="29">
        <f>'正味財産増減　貸借対照表　収支計算書(月次)'!B143</f>
        <v>0</v>
      </c>
      <c r="C143" s="29">
        <f>'正味財産増減　貸借対照表　収支計算書(月次)'!C143</f>
        <v>0</v>
      </c>
      <c r="D143" s="29">
        <f>'正味財産増減　貸借対照表　収支計算書(月次)'!D143</f>
        <v>0</v>
      </c>
      <c r="E143" s="29">
        <f>'正味財産増減　貸借対照表　収支計算書(月次)'!E143</f>
        <v>0</v>
      </c>
      <c r="F143" s="29">
        <f>'正味財産増減　貸借対照表　収支計算書(月次)'!F143</f>
        <v>0</v>
      </c>
      <c r="G143" s="29">
        <f>'正味財産増減　貸借対照表　収支計算書(月次)'!G143</f>
        <v>0</v>
      </c>
      <c r="H143" s="29">
        <f>'正味財産増減　貸借対照表　収支計算書(月次)'!H143</f>
        <v>0</v>
      </c>
      <c r="I143" s="29">
        <f>'正味財産増減　貸借対照表　収支計算書(月次)'!I143</f>
        <v>0</v>
      </c>
      <c r="J143" s="29">
        <f>'正味財産増減　貸借対照表　収支計算書(月次)'!J143</f>
        <v>0</v>
      </c>
      <c r="K143" s="29">
        <f>'正味財産増減　貸借対照表　収支計算書(月次)'!K143</f>
        <v>0</v>
      </c>
      <c r="L143" s="29">
        <f>'正味財産増減　貸借対照表　収支計算書(月次)'!L143</f>
        <v>0</v>
      </c>
      <c r="M143" s="29">
        <f>'正味財産増減　貸借対照表　収支計算書(月次)'!M143</f>
        <v>0</v>
      </c>
      <c r="N143" s="147">
        <f>SUM(B143:M143)</f>
        <v>0</v>
      </c>
      <c r="O143" s="29">
        <f>'正味財産増減　貸借対照表　収支計算書(月次)'!N143</f>
        <v>0</v>
      </c>
      <c r="P143" s="29">
        <f>'正味財産増減　貸借対照表　収支計算書(月次)'!O143</f>
        <v>0</v>
      </c>
      <c r="Q143" s="29">
        <f>'正味財産増減　貸借対照表　収支計算書(月次)'!P143</f>
        <v>0</v>
      </c>
      <c r="R143" s="29">
        <f>'正味財産増減　貸借対照表　収支計算書(月次)'!Q143</f>
        <v>0</v>
      </c>
      <c r="S143" s="29">
        <f>'正味財産増減　貸借対照表　収支計算書(月次)'!R143</f>
        <v>0</v>
      </c>
      <c r="T143" s="29">
        <f>'正味財産増減　貸借対照表　収支計算書(月次)'!S143</f>
        <v>0</v>
      </c>
      <c r="U143" s="29">
        <f>'正味財産増減　貸借対照表　収支計算書(月次)'!T143</f>
        <v>0</v>
      </c>
      <c r="V143" s="29">
        <f>'正味財産増減　貸借対照表　収支計算書(月次)'!U143</f>
        <v>0</v>
      </c>
      <c r="W143" s="29">
        <f>'正味財産増減　貸借対照表　収支計算書(月次)'!V143</f>
        <v>0</v>
      </c>
      <c r="X143" s="29">
        <f>'正味財産増減　貸借対照表　収支計算書(月次)'!W143</f>
        <v>0</v>
      </c>
      <c r="Y143" s="29">
        <f>'正味財産増減　貸借対照表　収支計算書(月次)'!X143</f>
        <v>0</v>
      </c>
      <c r="Z143" s="29">
        <f>'正味財産増減　貸借対照表　収支計算書(月次)'!Y143</f>
        <v>0</v>
      </c>
      <c r="AA143" s="147">
        <f>SUM(O143:Z143)</f>
        <v>0</v>
      </c>
      <c r="AB143" s="29">
        <f>'正味財産増減　貸借対照表　収支計算書(月次)'!Z143</f>
        <v>0</v>
      </c>
      <c r="AC143" s="29">
        <f>'正味財産増減　貸借対照表　収支計算書(月次)'!AA143</f>
        <v>0</v>
      </c>
      <c r="AD143" s="29">
        <f>'正味財産増減　貸借対照表　収支計算書(月次)'!AB143</f>
        <v>0</v>
      </c>
      <c r="AE143" s="29">
        <f>'正味財産増減　貸借対照表　収支計算書(月次)'!AC143</f>
        <v>0</v>
      </c>
      <c r="AF143" s="29">
        <f>'正味財産増減　貸借対照表　収支計算書(月次)'!AD143</f>
        <v>0</v>
      </c>
      <c r="AG143" s="29">
        <f>'正味財産増減　貸借対照表　収支計算書(月次)'!AE143</f>
        <v>0</v>
      </c>
      <c r="AH143" s="29">
        <f>'正味財産増減　貸借対照表　収支計算書(月次)'!AF143</f>
        <v>0</v>
      </c>
      <c r="AI143" s="29">
        <f>'正味財産増減　貸借対照表　収支計算書(月次)'!AG143</f>
        <v>0</v>
      </c>
      <c r="AJ143" s="29">
        <f>'正味財産増減　貸借対照表　収支計算書(月次)'!AH143</f>
        <v>0</v>
      </c>
      <c r="AK143" s="29">
        <f>'正味財産増減　貸借対照表　収支計算書(月次)'!AI143</f>
        <v>0</v>
      </c>
      <c r="AL143" s="29">
        <f>'正味財産増減　貸借対照表　収支計算書(月次)'!AJ143</f>
        <v>0</v>
      </c>
      <c r="AM143" s="29">
        <f>'正味財産増減　貸借対照表　収支計算書(月次)'!AK143</f>
        <v>0</v>
      </c>
      <c r="AN143" s="147">
        <f>SUM(AB143:AM143)</f>
        <v>0</v>
      </c>
      <c r="AO143" s="29">
        <f>'正味財産増減　貸借対照表　収支計算書(月次)'!AL143</f>
        <v>0</v>
      </c>
      <c r="AP143" s="29">
        <f>'正味財産増減　貸借対照表　収支計算書(月次)'!AM143</f>
        <v>0</v>
      </c>
      <c r="AQ143" s="29">
        <f>'正味財産増減　貸借対照表　収支計算書(月次)'!AN143</f>
        <v>0</v>
      </c>
      <c r="AR143" s="29">
        <f>'正味財産増減　貸借対照表　収支計算書(月次)'!AO143</f>
        <v>0</v>
      </c>
      <c r="AS143" s="29">
        <f>'正味財産増減　貸借対照表　収支計算書(月次)'!AP143</f>
        <v>0</v>
      </c>
      <c r="AT143" s="29">
        <f>'正味財産増減　貸借対照表　収支計算書(月次)'!AQ143</f>
        <v>0</v>
      </c>
      <c r="AU143" s="29">
        <f>'正味財産増減　貸借対照表　収支計算書(月次)'!AR143</f>
        <v>0</v>
      </c>
      <c r="AV143" s="29">
        <f>'正味財産増減　貸借対照表　収支計算書(月次)'!AS143</f>
        <v>0</v>
      </c>
      <c r="AW143" s="29">
        <f>'正味財産増減　貸借対照表　収支計算書(月次)'!AT143</f>
        <v>0</v>
      </c>
      <c r="AX143" s="29">
        <f>'正味財産増減　貸借対照表　収支計算書(月次)'!AU143</f>
        <v>0</v>
      </c>
      <c r="AY143" s="29">
        <f>'正味財産増減　貸借対照表　収支計算書(月次)'!AV143</f>
        <v>0</v>
      </c>
      <c r="AZ143" s="29">
        <f>'正味財産増減　貸借対照表　収支計算書(月次)'!AW143</f>
        <v>0</v>
      </c>
      <c r="BA143" s="147">
        <f>SUM(AO143:AZ143)</f>
        <v>0</v>
      </c>
      <c r="BB143" s="29">
        <f>'正味財産増減　貸借対照表　収支計算書(月次)'!AX143</f>
        <v>0</v>
      </c>
      <c r="BC143" s="29">
        <f>'正味財産増減　貸借対照表　収支計算書(月次)'!AY143</f>
        <v>0</v>
      </c>
      <c r="BD143" s="29">
        <f>'正味財産増減　貸借対照表　収支計算書(月次)'!AZ143</f>
        <v>0</v>
      </c>
      <c r="BE143" s="29">
        <f>'正味財産増減　貸借対照表　収支計算書(月次)'!BA143</f>
        <v>0</v>
      </c>
      <c r="BF143" s="29">
        <f>'正味財産増減　貸借対照表　収支計算書(月次)'!BB143</f>
        <v>0</v>
      </c>
      <c r="BG143" s="29">
        <f>'正味財産増減　貸借対照表　収支計算書(月次)'!BC143</f>
        <v>0</v>
      </c>
      <c r="BH143" s="29">
        <f>'正味財産増減　貸借対照表　収支計算書(月次)'!BD143</f>
        <v>0</v>
      </c>
      <c r="BI143" s="29">
        <f>'正味財産増減　貸借対照表　収支計算書(月次)'!BE143</f>
        <v>0</v>
      </c>
      <c r="BJ143" s="29">
        <f>'正味財産増減　貸借対照表　収支計算書(月次)'!BF143</f>
        <v>0</v>
      </c>
      <c r="BK143" s="29">
        <f>'正味財産増減　貸借対照表　収支計算書(月次)'!BG143</f>
        <v>0</v>
      </c>
      <c r="BL143" s="29">
        <f>'正味財産増減　貸借対照表　収支計算書(月次)'!BH143</f>
        <v>0</v>
      </c>
      <c r="BM143" s="29">
        <f>'正味財産増減　貸借対照表　収支計算書(月次)'!BI143</f>
        <v>0</v>
      </c>
      <c r="BN143" s="147">
        <f>SUM(BB143:BM143)</f>
        <v>0</v>
      </c>
    </row>
    <row r="144" spans="1:66" ht="15.9" customHeight="1" x14ac:dyDescent="0.2">
      <c r="A144" s="36" t="str">
        <f>'正味財産増減　貸借対照表　収支計算書(月次)'!A144</f>
        <v>特定資産取崩収入</v>
      </c>
      <c r="B144" s="29">
        <f>'正味財産増減　貸借対照表　収支計算書(月次)'!B144</f>
        <v>0</v>
      </c>
      <c r="C144" s="29">
        <f>'正味財産増減　貸借対照表　収支計算書(月次)'!C144</f>
        <v>0</v>
      </c>
      <c r="D144" s="29">
        <f>'正味財産増減　貸借対照表　収支計算書(月次)'!D144</f>
        <v>0</v>
      </c>
      <c r="E144" s="29">
        <f>'正味財産増減　貸借対照表　収支計算書(月次)'!E144</f>
        <v>0</v>
      </c>
      <c r="F144" s="29">
        <f>'正味財産増減　貸借対照表　収支計算書(月次)'!F144</f>
        <v>0</v>
      </c>
      <c r="G144" s="29">
        <f>'正味財産増減　貸借対照表　収支計算書(月次)'!G144</f>
        <v>0</v>
      </c>
      <c r="H144" s="29">
        <f>'正味財産増減　貸借対照表　収支計算書(月次)'!H144</f>
        <v>0</v>
      </c>
      <c r="I144" s="29">
        <f>'正味財産増減　貸借対照表　収支計算書(月次)'!I144</f>
        <v>0</v>
      </c>
      <c r="J144" s="29">
        <f>'正味財産増減　貸借対照表　収支計算書(月次)'!J144</f>
        <v>0</v>
      </c>
      <c r="K144" s="29">
        <f>'正味財産増減　貸借対照表　収支計算書(月次)'!K144</f>
        <v>0</v>
      </c>
      <c r="L144" s="29">
        <f>'正味財産増減　貸借対照表　収支計算書(月次)'!L144</f>
        <v>0</v>
      </c>
      <c r="M144" s="29">
        <f>'正味財産増減　貸借対照表　収支計算書(月次)'!M144</f>
        <v>0</v>
      </c>
      <c r="N144" s="147">
        <f>SUM(B144:M144)</f>
        <v>0</v>
      </c>
      <c r="O144" s="29">
        <f>'正味財産増減　貸借対照表　収支計算書(月次)'!N144</f>
        <v>0</v>
      </c>
      <c r="P144" s="29">
        <f>'正味財産増減　貸借対照表　収支計算書(月次)'!O144</f>
        <v>0</v>
      </c>
      <c r="Q144" s="29">
        <f>'正味財産増減　貸借対照表　収支計算書(月次)'!P144</f>
        <v>0</v>
      </c>
      <c r="R144" s="29">
        <f>'正味財産増減　貸借対照表　収支計算書(月次)'!Q144</f>
        <v>0</v>
      </c>
      <c r="S144" s="29">
        <f>'正味財産増減　貸借対照表　収支計算書(月次)'!R144</f>
        <v>0</v>
      </c>
      <c r="T144" s="29">
        <f>'正味財産増減　貸借対照表　収支計算書(月次)'!S144</f>
        <v>0</v>
      </c>
      <c r="U144" s="29">
        <f>'正味財産増減　貸借対照表　収支計算書(月次)'!T144</f>
        <v>0</v>
      </c>
      <c r="V144" s="29">
        <f>'正味財産増減　貸借対照表　収支計算書(月次)'!U144</f>
        <v>0</v>
      </c>
      <c r="W144" s="29">
        <f>'正味財産増減　貸借対照表　収支計算書(月次)'!V144</f>
        <v>0</v>
      </c>
      <c r="X144" s="29">
        <f>'正味財産増減　貸借対照表　収支計算書(月次)'!W144</f>
        <v>0</v>
      </c>
      <c r="Y144" s="29">
        <f>'正味財産増減　貸借対照表　収支計算書(月次)'!X144</f>
        <v>0</v>
      </c>
      <c r="Z144" s="29">
        <f>'正味財産増減　貸借対照表　収支計算書(月次)'!Y144</f>
        <v>0</v>
      </c>
      <c r="AA144" s="147">
        <f>SUM(O144:Z144)</f>
        <v>0</v>
      </c>
      <c r="AB144" s="29">
        <f>'正味財産増減　貸借対照表　収支計算書(月次)'!Z144</f>
        <v>0</v>
      </c>
      <c r="AC144" s="29">
        <f>'正味財産増減　貸借対照表　収支計算書(月次)'!AA144</f>
        <v>0</v>
      </c>
      <c r="AD144" s="29">
        <f>'正味財産増減　貸借対照表　収支計算書(月次)'!AB144</f>
        <v>0</v>
      </c>
      <c r="AE144" s="29">
        <f>'正味財産増減　貸借対照表　収支計算書(月次)'!AC144</f>
        <v>0</v>
      </c>
      <c r="AF144" s="29">
        <f>'正味財産増減　貸借対照表　収支計算書(月次)'!AD144</f>
        <v>0</v>
      </c>
      <c r="AG144" s="29">
        <f>'正味財産増減　貸借対照表　収支計算書(月次)'!AE144</f>
        <v>0</v>
      </c>
      <c r="AH144" s="29">
        <f>'正味財産増減　貸借対照表　収支計算書(月次)'!AF144</f>
        <v>0</v>
      </c>
      <c r="AI144" s="29">
        <f>'正味財産増減　貸借対照表　収支計算書(月次)'!AG144</f>
        <v>0</v>
      </c>
      <c r="AJ144" s="29">
        <f>'正味財産増減　貸借対照表　収支計算書(月次)'!AH144</f>
        <v>0</v>
      </c>
      <c r="AK144" s="29">
        <f>'正味財産増減　貸借対照表　収支計算書(月次)'!AI144</f>
        <v>0</v>
      </c>
      <c r="AL144" s="29">
        <f>'正味財産増減　貸借対照表　収支計算書(月次)'!AJ144</f>
        <v>0</v>
      </c>
      <c r="AM144" s="29">
        <f>'正味財産増減　貸借対照表　収支計算書(月次)'!AK144</f>
        <v>0</v>
      </c>
      <c r="AN144" s="147">
        <f>SUM(AB144:AM144)</f>
        <v>0</v>
      </c>
      <c r="AO144" s="29">
        <f>'正味財産増減　貸借対照表　収支計算書(月次)'!AL144</f>
        <v>0</v>
      </c>
      <c r="AP144" s="29">
        <f>'正味財産増減　貸借対照表　収支計算書(月次)'!AM144</f>
        <v>0</v>
      </c>
      <c r="AQ144" s="29">
        <f>'正味財産増減　貸借対照表　収支計算書(月次)'!AN144</f>
        <v>0</v>
      </c>
      <c r="AR144" s="29">
        <f>'正味財産増減　貸借対照表　収支計算書(月次)'!AO144</f>
        <v>0</v>
      </c>
      <c r="AS144" s="29">
        <f>'正味財産増減　貸借対照表　収支計算書(月次)'!AP144</f>
        <v>0</v>
      </c>
      <c r="AT144" s="29">
        <f>'正味財産増減　貸借対照表　収支計算書(月次)'!AQ144</f>
        <v>0</v>
      </c>
      <c r="AU144" s="29">
        <f>'正味財産増減　貸借対照表　収支計算書(月次)'!AR144</f>
        <v>0</v>
      </c>
      <c r="AV144" s="29">
        <f>'正味財産増減　貸借対照表　収支計算書(月次)'!AS144</f>
        <v>0</v>
      </c>
      <c r="AW144" s="29">
        <f>'正味財産増減　貸借対照表　収支計算書(月次)'!AT144</f>
        <v>0</v>
      </c>
      <c r="AX144" s="29">
        <f>'正味財産増減　貸借対照表　収支計算書(月次)'!AU144</f>
        <v>0</v>
      </c>
      <c r="AY144" s="29">
        <f>'正味財産増減　貸借対照表　収支計算書(月次)'!AV144</f>
        <v>0</v>
      </c>
      <c r="AZ144" s="29">
        <f>'正味財産増減　貸借対照表　収支計算書(月次)'!AW144</f>
        <v>0</v>
      </c>
      <c r="BA144" s="147">
        <f>SUM(AO144:AZ144)</f>
        <v>0</v>
      </c>
      <c r="BB144" s="29">
        <f>'正味財産増減　貸借対照表　収支計算書(月次)'!AX144</f>
        <v>0</v>
      </c>
      <c r="BC144" s="29">
        <f>'正味財産増減　貸借対照表　収支計算書(月次)'!AY144</f>
        <v>0</v>
      </c>
      <c r="BD144" s="29">
        <f>'正味財産増減　貸借対照表　収支計算書(月次)'!AZ144</f>
        <v>0</v>
      </c>
      <c r="BE144" s="29">
        <f>'正味財産増減　貸借対照表　収支計算書(月次)'!BA144</f>
        <v>0</v>
      </c>
      <c r="BF144" s="29">
        <f>'正味財産増減　貸借対照表　収支計算書(月次)'!BB144</f>
        <v>0</v>
      </c>
      <c r="BG144" s="29">
        <f>'正味財産増減　貸借対照表　収支計算書(月次)'!BC144</f>
        <v>0</v>
      </c>
      <c r="BH144" s="29">
        <f>'正味財産増減　貸借対照表　収支計算書(月次)'!BD144</f>
        <v>0</v>
      </c>
      <c r="BI144" s="29">
        <f>'正味財産増減　貸借対照表　収支計算書(月次)'!BE144</f>
        <v>0</v>
      </c>
      <c r="BJ144" s="29">
        <f>'正味財産増減　貸借対照表　収支計算書(月次)'!BF144</f>
        <v>0</v>
      </c>
      <c r="BK144" s="29">
        <f>'正味財産増減　貸借対照表　収支計算書(月次)'!BG144</f>
        <v>0</v>
      </c>
      <c r="BL144" s="29">
        <f>'正味財産増減　貸借対照表　収支計算書(月次)'!BH144</f>
        <v>0</v>
      </c>
      <c r="BM144" s="29">
        <f>'正味財産増減　貸借対照表　収支計算書(月次)'!BI144</f>
        <v>0</v>
      </c>
      <c r="BN144" s="147">
        <f>SUM(BB144:BM144)</f>
        <v>0</v>
      </c>
    </row>
    <row r="145" spans="1:66" ht="15.9" customHeight="1" x14ac:dyDescent="0.2">
      <c r="A145" s="35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150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150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150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150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150"/>
    </row>
    <row r="146" spans="1:66" ht="15.9" customHeight="1" x14ac:dyDescent="0.2">
      <c r="A146" s="41" t="s">
        <v>107</v>
      </c>
      <c r="B146" s="16">
        <f t="shared" ref="B146:M146" si="402">SUM(B143:B145)</f>
        <v>0</v>
      </c>
      <c r="C146" s="16">
        <f t="shared" si="402"/>
        <v>0</v>
      </c>
      <c r="D146" s="16">
        <f t="shared" si="402"/>
        <v>0</v>
      </c>
      <c r="E146" s="16">
        <f t="shared" si="402"/>
        <v>0</v>
      </c>
      <c r="F146" s="16">
        <f t="shared" si="402"/>
        <v>0</v>
      </c>
      <c r="G146" s="16">
        <f t="shared" si="402"/>
        <v>0</v>
      </c>
      <c r="H146" s="16">
        <f t="shared" si="402"/>
        <v>0</v>
      </c>
      <c r="I146" s="16">
        <f t="shared" si="402"/>
        <v>0</v>
      </c>
      <c r="J146" s="16">
        <f t="shared" si="402"/>
        <v>0</v>
      </c>
      <c r="K146" s="16">
        <f t="shared" si="402"/>
        <v>0</v>
      </c>
      <c r="L146" s="16">
        <f t="shared" si="402"/>
        <v>0</v>
      </c>
      <c r="M146" s="16">
        <f t="shared" si="402"/>
        <v>0</v>
      </c>
      <c r="N146" s="134">
        <f>SUM(B146:M146)</f>
        <v>0</v>
      </c>
      <c r="O146" s="16">
        <f t="shared" ref="O146:Z146" si="403">SUM(O143:O145)</f>
        <v>0</v>
      </c>
      <c r="P146" s="16">
        <f t="shared" si="403"/>
        <v>0</v>
      </c>
      <c r="Q146" s="16">
        <f t="shared" si="403"/>
        <v>0</v>
      </c>
      <c r="R146" s="16">
        <f t="shared" si="403"/>
        <v>0</v>
      </c>
      <c r="S146" s="16">
        <f t="shared" si="403"/>
        <v>0</v>
      </c>
      <c r="T146" s="16">
        <f t="shared" si="403"/>
        <v>0</v>
      </c>
      <c r="U146" s="16">
        <f t="shared" si="403"/>
        <v>0</v>
      </c>
      <c r="V146" s="16">
        <f t="shared" si="403"/>
        <v>0</v>
      </c>
      <c r="W146" s="16">
        <f t="shared" si="403"/>
        <v>0</v>
      </c>
      <c r="X146" s="16">
        <f t="shared" si="403"/>
        <v>0</v>
      </c>
      <c r="Y146" s="16">
        <f t="shared" si="403"/>
        <v>0</v>
      </c>
      <c r="Z146" s="16">
        <f t="shared" si="403"/>
        <v>0</v>
      </c>
      <c r="AA146" s="134">
        <f>SUM(O146:Z146)</f>
        <v>0</v>
      </c>
      <c r="AB146" s="16">
        <f t="shared" ref="AB146:AM146" si="404">SUM(AB143:AB145)</f>
        <v>0</v>
      </c>
      <c r="AC146" s="16">
        <f t="shared" si="404"/>
        <v>0</v>
      </c>
      <c r="AD146" s="16">
        <f t="shared" si="404"/>
        <v>0</v>
      </c>
      <c r="AE146" s="16">
        <f t="shared" si="404"/>
        <v>0</v>
      </c>
      <c r="AF146" s="16">
        <f t="shared" si="404"/>
        <v>0</v>
      </c>
      <c r="AG146" s="16">
        <f t="shared" si="404"/>
        <v>0</v>
      </c>
      <c r="AH146" s="16">
        <f t="shared" si="404"/>
        <v>0</v>
      </c>
      <c r="AI146" s="16">
        <f t="shared" si="404"/>
        <v>0</v>
      </c>
      <c r="AJ146" s="16">
        <f t="shared" si="404"/>
        <v>0</v>
      </c>
      <c r="AK146" s="16">
        <f t="shared" si="404"/>
        <v>0</v>
      </c>
      <c r="AL146" s="16">
        <f t="shared" si="404"/>
        <v>0</v>
      </c>
      <c r="AM146" s="16">
        <f t="shared" si="404"/>
        <v>0</v>
      </c>
      <c r="AN146" s="134">
        <f>SUM(AB146:AM146)</f>
        <v>0</v>
      </c>
      <c r="AO146" s="16">
        <f t="shared" ref="AO146:AZ146" si="405">SUM(AO143:AO145)</f>
        <v>0</v>
      </c>
      <c r="AP146" s="16">
        <f t="shared" si="405"/>
        <v>0</v>
      </c>
      <c r="AQ146" s="16">
        <f t="shared" si="405"/>
        <v>0</v>
      </c>
      <c r="AR146" s="16">
        <f t="shared" si="405"/>
        <v>0</v>
      </c>
      <c r="AS146" s="16">
        <f t="shared" si="405"/>
        <v>0</v>
      </c>
      <c r="AT146" s="16">
        <f t="shared" si="405"/>
        <v>0</v>
      </c>
      <c r="AU146" s="16">
        <f t="shared" si="405"/>
        <v>0</v>
      </c>
      <c r="AV146" s="16">
        <f t="shared" si="405"/>
        <v>0</v>
      </c>
      <c r="AW146" s="16">
        <f t="shared" si="405"/>
        <v>0</v>
      </c>
      <c r="AX146" s="16">
        <f t="shared" si="405"/>
        <v>0</v>
      </c>
      <c r="AY146" s="16">
        <f t="shared" si="405"/>
        <v>0</v>
      </c>
      <c r="AZ146" s="16">
        <f t="shared" si="405"/>
        <v>0</v>
      </c>
      <c r="BA146" s="134">
        <f>SUM(AO146:AZ146)</f>
        <v>0</v>
      </c>
      <c r="BB146" s="16">
        <f t="shared" ref="BB146:BM146" si="406">SUM(BB143:BB145)</f>
        <v>0</v>
      </c>
      <c r="BC146" s="16">
        <f t="shared" si="406"/>
        <v>0</v>
      </c>
      <c r="BD146" s="16">
        <f t="shared" si="406"/>
        <v>0</v>
      </c>
      <c r="BE146" s="16">
        <f t="shared" si="406"/>
        <v>0</v>
      </c>
      <c r="BF146" s="16">
        <f t="shared" si="406"/>
        <v>0</v>
      </c>
      <c r="BG146" s="16">
        <f t="shared" si="406"/>
        <v>0</v>
      </c>
      <c r="BH146" s="16">
        <f t="shared" si="406"/>
        <v>0</v>
      </c>
      <c r="BI146" s="16">
        <f t="shared" si="406"/>
        <v>0</v>
      </c>
      <c r="BJ146" s="16">
        <f t="shared" si="406"/>
        <v>0</v>
      </c>
      <c r="BK146" s="16">
        <f t="shared" si="406"/>
        <v>0</v>
      </c>
      <c r="BL146" s="16">
        <f t="shared" si="406"/>
        <v>0</v>
      </c>
      <c r="BM146" s="16">
        <f t="shared" si="406"/>
        <v>0</v>
      </c>
      <c r="BN146" s="134">
        <f>SUM(BB146:BM146)</f>
        <v>0</v>
      </c>
    </row>
    <row r="147" spans="1:66" ht="15.9" customHeight="1" x14ac:dyDescent="0.2">
      <c r="A147" s="35" t="s">
        <v>108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150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150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150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150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150"/>
    </row>
    <row r="148" spans="1:66" ht="15.9" customHeight="1" x14ac:dyDescent="0.2">
      <c r="A148" s="36" t="str">
        <f>'正味財産増減　貸借対照表　収支計算書(月次)'!A148</f>
        <v>特定資産取得支出</v>
      </c>
      <c r="B148" s="29">
        <f>'正味財産増減　貸借対照表　収支計算書(月次)'!B148</f>
        <v>0</v>
      </c>
      <c r="C148" s="29">
        <f>'正味財産増減　貸借対照表　収支計算書(月次)'!C148</f>
        <v>0</v>
      </c>
      <c r="D148" s="29">
        <f>'正味財産増減　貸借対照表　収支計算書(月次)'!D148</f>
        <v>0</v>
      </c>
      <c r="E148" s="29">
        <f>'正味財産増減　貸借対照表　収支計算書(月次)'!E148</f>
        <v>0</v>
      </c>
      <c r="F148" s="29">
        <f>'正味財産増減　貸借対照表　収支計算書(月次)'!F148</f>
        <v>0</v>
      </c>
      <c r="G148" s="29">
        <f>'正味財産増減　貸借対照表　収支計算書(月次)'!G148</f>
        <v>0</v>
      </c>
      <c r="H148" s="29">
        <f>'正味財産増減　貸借対照表　収支計算書(月次)'!H148</f>
        <v>0</v>
      </c>
      <c r="I148" s="29">
        <f>'正味財産増減　貸借対照表　収支計算書(月次)'!I148</f>
        <v>0</v>
      </c>
      <c r="J148" s="29">
        <f>'正味財産増減　貸借対照表　収支計算書(月次)'!J148</f>
        <v>0</v>
      </c>
      <c r="K148" s="29">
        <f>'正味財産増減　貸借対照表　収支計算書(月次)'!K148</f>
        <v>0</v>
      </c>
      <c r="L148" s="29">
        <f>'正味財産増減　貸借対照表　収支計算書(月次)'!L148</f>
        <v>0</v>
      </c>
      <c r="M148" s="29">
        <f>'正味財産増減　貸借対照表　収支計算書(月次)'!M148</f>
        <v>0</v>
      </c>
      <c r="N148" s="147">
        <f>SUM(B148:M148)</f>
        <v>0</v>
      </c>
      <c r="O148" s="29">
        <f>'正味財産増減　貸借対照表　収支計算書(月次)'!N148</f>
        <v>0</v>
      </c>
      <c r="P148" s="29">
        <f>'正味財産増減　貸借対照表　収支計算書(月次)'!O148</f>
        <v>0</v>
      </c>
      <c r="Q148" s="29">
        <f>'正味財産増減　貸借対照表　収支計算書(月次)'!P148</f>
        <v>0</v>
      </c>
      <c r="R148" s="29">
        <f>'正味財産増減　貸借対照表　収支計算書(月次)'!Q148</f>
        <v>0</v>
      </c>
      <c r="S148" s="29">
        <f>'正味財産増減　貸借対照表　収支計算書(月次)'!R148</f>
        <v>0</v>
      </c>
      <c r="T148" s="29">
        <f>'正味財産増減　貸借対照表　収支計算書(月次)'!S148</f>
        <v>0</v>
      </c>
      <c r="U148" s="29">
        <f>'正味財産増減　貸借対照表　収支計算書(月次)'!T148</f>
        <v>0</v>
      </c>
      <c r="V148" s="29">
        <f>'正味財産増減　貸借対照表　収支計算書(月次)'!U148</f>
        <v>0</v>
      </c>
      <c r="W148" s="29">
        <f>'正味財産増減　貸借対照表　収支計算書(月次)'!V148</f>
        <v>0</v>
      </c>
      <c r="X148" s="29">
        <f>'正味財産増減　貸借対照表　収支計算書(月次)'!W148</f>
        <v>0</v>
      </c>
      <c r="Y148" s="29">
        <f>'正味財産増減　貸借対照表　収支計算書(月次)'!X148</f>
        <v>0</v>
      </c>
      <c r="Z148" s="29">
        <f>'正味財産増減　貸借対照表　収支計算書(月次)'!Y148</f>
        <v>0</v>
      </c>
      <c r="AA148" s="147">
        <f>SUM(O148:Z148)</f>
        <v>0</v>
      </c>
      <c r="AB148" s="29">
        <f>'正味財産増減　貸借対照表　収支計算書(月次)'!Z148</f>
        <v>0</v>
      </c>
      <c r="AC148" s="29">
        <f>'正味財産増減　貸借対照表　収支計算書(月次)'!AA148</f>
        <v>0</v>
      </c>
      <c r="AD148" s="29">
        <f>'正味財産増減　貸借対照表　収支計算書(月次)'!AB148</f>
        <v>0</v>
      </c>
      <c r="AE148" s="29">
        <f>'正味財産増減　貸借対照表　収支計算書(月次)'!AC148</f>
        <v>0</v>
      </c>
      <c r="AF148" s="29">
        <f>'正味財産増減　貸借対照表　収支計算書(月次)'!AD148</f>
        <v>0</v>
      </c>
      <c r="AG148" s="29">
        <f>'正味財産増減　貸借対照表　収支計算書(月次)'!AE148</f>
        <v>0</v>
      </c>
      <c r="AH148" s="29">
        <f>'正味財産増減　貸借対照表　収支計算書(月次)'!AF148</f>
        <v>0</v>
      </c>
      <c r="AI148" s="29">
        <f>'正味財産増減　貸借対照表　収支計算書(月次)'!AG148</f>
        <v>0</v>
      </c>
      <c r="AJ148" s="29">
        <f>'正味財産増減　貸借対照表　収支計算書(月次)'!AH148</f>
        <v>0</v>
      </c>
      <c r="AK148" s="29">
        <f>'正味財産増減　貸借対照表　収支計算書(月次)'!AI148</f>
        <v>0</v>
      </c>
      <c r="AL148" s="29">
        <f>'正味財産増減　貸借対照表　収支計算書(月次)'!AJ148</f>
        <v>0</v>
      </c>
      <c r="AM148" s="29">
        <f>'正味財産増減　貸借対照表　収支計算書(月次)'!AK148</f>
        <v>0</v>
      </c>
      <c r="AN148" s="147">
        <f>SUM(AB148:AM148)</f>
        <v>0</v>
      </c>
      <c r="AO148" s="29">
        <f>'正味財産増減　貸借対照表　収支計算書(月次)'!AL148</f>
        <v>0</v>
      </c>
      <c r="AP148" s="29">
        <f>'正味財産増減　貸借対照表　収支計算書(月次)'!AM148</f>
        <v>0</v>
      </c>
      <c r="AQ148" s="29">
        <f>'正味財産増減　貸借対照表　収支計算書(月次)'!AN148</f>
        <v>0</v>
      </c>
      <c r="AR148" s="29">
        <f>'正味財産増減　貸借対照表　収支計算書(月次)'!AO148</f>
        <v>0</v>
      </c>
      <c r="AS148" s="29">
        <f>'正味財産増減　貸借対照表　収支計算書(月次)'!AP148</f>
        <v>0</v>
      </c>
      <c r="AT148" s="29">
        <f>'正味財産増減　貸借対照表　収支計算書(月次)'!AQ148</f>
        <v>0</v>
      </c>
      <c r="AU148" s="29">
        <f>'正味財産増減　貸借対照表　収支計算書(月次)'!AR148</f>
        <v>0</v>
      </c>
      <c r="AV148" s="29">
        <f>'正味財産増減　貸借対照表　収支計算書(月次)'!AS148</f>
        <v>0</v>
      </c>
      <c r="AW148" s="29">
        <f>'正味財産増減　貸借対照表　収支計算書(月次)'!AT148</f>
        <v>0</v>
      </c>
      <c r="AX148" s="29">
        <f>'正味財産増減　貸借対照表　収支計算書(月次)'!AU148</f>
        <v>0</v>
      </c>
      <c r="AY148" s="29">
        <f>'正味財産増減　貸借対照表　収支計算書(月次)'!AV148</f>
        <v>0</v>
      </c>
      <c r="AZ148" s="29">
        <f>'正味財産増減　貸借対照表　収支計算書(月次)'!AW148</f>
        <v>0</v>
      </c>
      <c r="BA148" s="147">
        <f>SUM(AO148:AZ148)</f>
        <v>0</v>
      </c>
      <c r="BB148" s="29">
        <f>'正味財産増減　貸借対照表　収支計算書(月次)'!AX148</f>
        <v>0</v>
      </c>
      <c r="BC148" s="29">
        <f>'正味財産増減　貸借対照表　収支計算書(月次)'!AY148</f>
        <v>0</v>
      </c>
      <c r="BD148" s="29">
        <f>'正味財産増減　貸借対照表　収支計算書(月次)'!AZ148</f>
        <v>0</v>
      </c>
      <c r="BE148" s="29">
        <f>'正味財産増減　貸借対照表　収支計算書(月次)'!BA148</f>
        <v>0</v>
      </c>
      <c r="BF148" s="29">
        <f>'正味財産増減　貸借対照表　収支計算書(月次)'!BB148</f>
        <v>0</v>
      </c>
      <c r="BG148" s="29">
        <f>'正味財産増減　貸借対照表　収支計算書(月次)'!BC148</f>
        <v>0</v>
      </c>
      <c r="BH148" s="29">
        <f>'正味財産増減　貸借対照表　収支計算書(月次)'!BD148</f>
        <v>0</v>
      </c>
      <c r="BI148" s="29">
        <f>'正味財産増減　貸借対照表　収支計算書(月次)'!BE148</f>
        <v>0</v>
      </c>
      <c r="BJ148" s="29">
        <f>'正味財産増減　貸借対照表　収支計算書(月次)'!BF148</f>
        <v>0</v>
      </c>
      <c r="BK148" s="29">
        <f>'正味財産増減　貸借対照表　収支計算書(月次)'!BG148</f>
        <v>0</v>
      </c>
      <c r="BL148" s="29">
        <f>'正味財産増減　貸借対照表　収支計算書(月次)'!BH148</f>
        <v>0</v>
      </c>
      <c r="BM148" s="29">
        <f>'正味財産増減　貸借対照表　収支計算書(月次)'!BI148</f>
        <v>0</v>
      </c>
      <c r="BN148" s="147">
        <f>SUM(BB148:BM148)</f>
        <v>0</v>
      </c>
    </row>
    <row r="149" spans="1:66" ht="15.9" customHeight="1" x14ac:dyDescent="0.2">
      <c r="A149" s="36" t="str">
        <f>'正味財産増減　貸借対照表　収支計算書(月次)'!A149</f>
        <v>特定資産取得支出</v>
      </c>
      <c r="B149" s="29">
        <f>'正味財産増減　貸借対照表　収支計算書(月次)'!B149</f>
        <v>0</v>
      </c>
      <c r="C149" s="29">
        <f>'正味財産増減　貸借対照表　収支計算書(月次)'!C149</f>
        <v>0</v>
      </c>
      <c r="D149" s="29">
        <f>'正味財産増減　貸借対照表　収支計算書(月次)'!D149</f>
        <v>0</v>
      </c>
      <c r="E149" s="29">
        <f>'正味財産増減　貸借対照表　収支計算書(月次)'!E149</f>
        <v>0</v>
      </c>
      <c r="F149" s="29">
        <f>'正味財産増減　貸借対照表　収支計算書(月次)'!F149</f>
        <v>0</v>
      </c>
      <c r="G149" s="29">
        <f>'正味財産増減　貸借対照表　収支計算書(月次)'!G149</f>
        <v>0</v>
      </c>
      <c r="H149" s="29">
        <f>'正味財産増減　貸借対照表　収支計算書(月次)'!H149</f>
        <v>0</v>
      </c>
      <c r="I149" s="29">
        <f>'正味財産増減　貸借対照表　収支計算書(月次)'!I149</f>
        <v>0</v>
      </c>
      <c r="J149" s="29">
        <f>'正味財産増減　貸借対照表　収支計算書(月次)'!J149</f>
        <v>0</v>
      </c>
      <c r="K149" s="29">
        <f>'正味財産増減　貸借対照表　収支計算書(月次)'!K149</f>
        <v>0</v>
      </c>
      <c r="L149" s="29">
        <f>'正味財産増減　貸借対照表　収支計算書(月次)'!L149</f>
        <v>0</v>
      </c>
      <c r="M149" s="29">
        <f>'正味財産増減　貸借対照表　収支計算書(月次)'!M149</f>
        <v>0</v>
      </c>
      <c r="N149" s="147">
        <f>SUM(B149:M149)</f>
        <v>0</v>
      </c>
      <c r="O149" s="29">
        <f>'正味財産増減　貸借対照表　収支計算書(月次)'!N149</f>
        <v>0</v>
      </c>
      <c r="P149" s="29">
        <f>'正味財産増減　貸借対照表　収支計算書(月次)'!O149</f>
        <v>0</v>
      </c>
      <c r="Q149" s="29">
        <f>'正味財産増減　貸借対照表　収支計算書(月次)'!P149</f>
        <v>0</v>
      </c>
      <c r="R149" s="29">
        <f>'正味財産増減　貸借対照表　収支計算書(月次)'!Q149</f>
        <v>0</v>
      </c>
      <c r="S149" s="29">
        <f>'正味財産増減　貸借対照表　収支計算書(月次)'!R149</f>
        <v>0</v>
      </c>
      <c r="T149" s="29">
        <f>'正味財産増減　貸借対照表　収支計算書(月次)'!S149</f>
        <v>0</v>
      </c>
      <c r="U149" s="29">
        <f>'正味財産増減　貸借対照表　収支計算書(月次)'!T149</f>
        <v>0</v>
      </c>
      <c r="V149" s="29">
        <f>'正味財産増減　貸借対照表　収支計算書(月次)'!U149</f>
        <v>0</v>
      </c>
      <c r="W149" s="29">
        <f>'正味財産増減　貸借対照表　収支計算書(月次)'!V149</f>
        <v>0</v>
      </c>
      <c r="X149" s="29">
        <f>'正味財産増減　貸借対照表　収支計算書(月次)'!W149</f>
        <v>0</v>
      </c>
      <c r="Y149" s="29">
        <f>'正味財産増減　貸借対照表　収支計算書(月次)'!X149</f>
        <v>0</v>
      </c>
      <c r="Z149" s="29">
        <f>'正味財産増減　貸借対照表　収支計算書(月次)'!Y149</f>
        <v>0</v>
      </c>
      <c r="AA149" s="147">
        <f>SUM(O149:Z149)</f>
        <v>0</v>
      </c>
      <c r="AB149" s="29">
        <f>'正味財産増減　貸借対照表　収支計算書(月次)'!Z149</f>
        <v>0</v>
      </c>
      <c r="AC149" s="29">
        <f>'正味財産増減　貸借対照表　収支計算書(月次)'!AA149</f>
        <v>0</v>
      </c>
      <c r="AD149" s="29">
        <f>'正味財産増減　貸借対照表　収支計算書(月次)'!AB149</f>
        <v>0</v>
      </c>
      <c r="AE149" s="29">
        <f>'正味財産増減　貸借対照表　収支計算書(月次)'!AC149</f>
        <v>0</v>
      </c>
      <c r="AF149" s="29">
        <f>'正味財産増減　貸借対照表　収支計算書(月次)'!AD149</f>
        <v>0</v>
      </c>
      <c r="AG149" s="29">
        <f>'正味財産増減　貸借対照表　収支計算書(月次)'!AE149</f>
        <v>0</v>
      </c>
      <c r="AH149" s="29">
        <f>'正味財産増減　貸借対照表　収支計算書(月次)'!AF149</f>
        <v>0</v>
      </c>
      <c r="AI149" s="29">
        <f>'正味財産増減　貸借対照表　収支計算書(月次)'!AG149</f>
        <v>0</v>
      </c>
      <c r="AJ149" s="29">
        <f>'正味財産増減　貸借対照表　収支計算書(月次)'!AH149</f>
        <v>0</v>
      </c>
      <c r="AK149" s="29">
        <f>'正味財産増減　貸借対照表　収支計算書(月次)'!AI149</f>
        <v>0</v>
      </c>
      <c r="AL149" s="29">
        <f>'正味財産増減　貸借対照表　収支計算書(月次)'!AJ149</f>
        <v>0</v>
      </c>
      <c r="AM149" s="29">
        <f>'正味財産増減　貸借対照表　収支計算書(月次)'!AK149</f>
        <v>0</v>
      </c>
      <c r="AN149" s="147">
        <f>SUM(AB149:AM149)</f>
        <v>0</v>
      </c>
      <c r="AO149" s="29">
        <f>'正味財産増減　貸借対照表　収支計算書(月次)'!AL149</f>
        <v>0</v>
      </c>
      <c r="AP149" s="29">
        <f>'正味財産増減　貸借対照表　収支計算書(月次)'!AM149</f>
        <v>0</v>
      </c>
      <c r="AQ149" s="29">
        <f>'正味財産増減　貸借対照表　収支計算書(月次)'!AN149</f>
        <v>0</v>
      </c>
      <c r="AR149" s="29">
        <f>'正味財産増減　貸借対照表　収支計算書(月次)'!AO149</f>
        <v>0</v>
      </c>
      <c r="AS149" s="29">
        <f>'正味財産増減　貸借対照表　収支計算書(月次)'!AP149</f>
        <v>0</v>
      </c>
      <c r="AT149" s="29">
        <f>'正味財産増減　貸借対照表　収支計算書(月次)'!AQ149</f>
        <v>0</v>
      </c>
      <c r="AU149" s="29">
        <f>'正味財産増減　貸借対照表　収支計算書(月次)'!AR149</f>
        <v>0</v>
      </c>
      <c r="AV149" s="29">
        <f>'正味財産増減　貸借対照表　収支計算書(月次)'!AS149</f>
        <v>0</v>
      </c>
      <c r="AW149" s="29">
        <f>'正味財産増減　貸借対照表　収支計算書(月次)'!AT149</f>
        <v>0</v>
      </c>
      <c r="AX149" s="29">
        <f>'正味財産増減　貸借対照表　収支計算書(月次)'!AU149</f>
        <v>0</v>
      </c>
      <c r="AY149" s="29">
        <f>'正味財産増減　貸借対照表　収支計算書(月次)'!AV149</f>
        <v>0</v>
      </c>
      <c r="AZ149" s="29">
        <f>'正味財産増減　貸借対照表　収支計算書(月次)'!AW149</f>
        <v>0</v>
      </c>
      <c r="BA149" s="147">
        <f>SUM(AO149:AZ149)</f>
        <v>0</v>
      </c>
      <c r="BB149" s="29">
        <f>'正味財産増減　貸借対照表　収支計算書(月次)'!AX149</f>
        <v>0</v>
      </c>
      <c r="BC149" s="29">
        <f>'正味財産増減　貸借対照表　収支計算書(月次)'!AY149</f>
        <v>0</v>
      </c>
      <c r="BD149" s="29">
        <f>'正味財産増減　貸借対照表　収支計算書(月次)'!AZ149</f>
        <v>0</v>
      </c>
      <c r="BE149" s="29">
        <f>'正味財産増減　貸借対照表　収支計算書(月次)'!BA149</f>
        <v>0</v>
      </c>
      <c r="BF149" s="29">
        <f>'正味財産増減　貸借対照表　収支計算書(月次)'!BB149</f>
        <v>0</v>
      </c>
      <c r="BG149" s="29">
        <f>'正味財産増減　貸借対照表　収支計算書(月次)'!BC149</f>
        <v>0</v>
      </c>
      <c r="BH149" s="29">
        <f>'正味財産増減　貸借対照表　収支計算書(月次)'!BD149</f>
        <v>0</v>
      </c>
      <c r="BI149" s="29">
        <f>'正味財産増減　貸借対照表　収支計算書(月次)'!BE149</f>
        <v>0</v>
      </c>
      <c r="BJ149" s="29">
        <f>'正味財産増減　貸借対照表　収支計算書(月次)'!BF149</f>
        <v>0</v>
      </c>
      <c r="BK149" s="29">
        <f>'正味財産増減　貸借対照表　収支計算書(月次)'!BG149</f>
        <v>0</v>
      </c>
      <c r="BL149" s="29">
        <f>'正味財産増減　貸借対照表　収支計算書(月次)'!BH149</f>
        <v>0</v>
      </c>
      <c r="BM149" s="29">
        <f>'正味財産増減　貸借対照表　収支計算書(月次)'!BI149</f>
        <v>0</v>
      </c>
      <c r="BN149" s="147">
        <f>SUM(BB149:BM149)</f>
        <v>0</v>
      </c>
    </row>
    <row r="150" spans="1:66" ht="15.9" customHeight="1" x14ac:dyDescent="0.2">
      <c r="A150" s="36" t="s">
        <v>123</v>
      </c>
      <c r="B150" s="30">
        <f>'正味財産増減　貸借対照表　収支計算書(月次)'!B150</f>
        <v>0</v>
      </c>
      <c r="C150" s="30">
        <f>'正味財産増減　貸借対照表　収支計算書(月次)'!C150</f>
        <v>0</v>
      </c>
      <c r="D150" s="30">
        <f>'正味財産増減　貸借対照表　収支計算書(月次)'!D150</f>
        <v>0</v>
      </c>
      <c r="E150" s="30">
        <f>'正味財産増減　貸借対照表　収支計算書(月次)'!E150</f>
        <v>0</v>
      </c>
      <c r="F150" s="30">
        <f>'正味財産増減　貸借対照表　収支計算書(月次)'!F150</f>
        <v>0</v>
      </c>
      <c r="G150" s="30">
        <f>'正味財産増減　貸借対照表　収支計算書(月次)'!G150</f>
        <v>0</v>
      </c>
      <c r="H150" s="30">
        <f>'正味財産増減　貸借対照表　収支計算書(月次)'!H150</f>
        <v>0</v>
      </c>
      <c r="I150" s="30">
        <f>'正味財産増減　貸借対照表　収支計算書(月次)'!I150</f>
        <v>0</v>
      </c>
      <c r="J150" s="30">
        <f>'正味財産増減　貸借対照表　収支計算書(月次)'!J150</f>
        <v>0</v>
      </c>
      <c r="K150" s="30">
        <f>'正味財産増減　貸借対照表　収支計算書(月次)'!K150</f>
        <v>0</v>
      </c>
      <c r="L150" s="30">
        <f>'正味財産増減　貸借対照表　収支計算書(月次)'!L150</f>
        <v>0</v>
      </c>
      <c r="M150" s="30">
        <f>'正味財産増減　貸借対照表　収支計算書(月次)'!M150</f>
        <v>0</v>
      </c>
      <c r="N150" s="162">
        <f>SUM(B150:M150)</f>
        <v>0</v>
      </c>
      <c r="O150" s="165">
        <f>'正味財産増減　貸借対照表　収支計算書(月次)'!N150</f>
        <v>0</v>
      </c>
      <c r="P150" s="165">
        <f>'正味財産増減　貸借対照表　収支計算書(月次)'!O150</f>
        <v>0</v>
      </c>
      <c r="Q150" s="165">
        <f>'正味財産増減　貸借対照表　収支計算書(月次)'!P150</f>
        <v>0</v>
      </c>
      <c r="R150" s="165">
        <f>'正味財産増減　貸借対照表　収支計算書(月次)'!Q150</f>
        <v>0</v>
      </c>
      <c r="S150" s="165">
        <f>'正味財産増減　貸借対照表　収支計算書(月次)'!R150</f>
        <v>0</v>
      </c>
      <c r="T150" s="165">
        <f>'正味財産増減　貸借対照表　収支計算書(月次)'!S150</f>
        <v>0</v>
      </c>
      <c r="U150" s="165">
        <f>'正味財産増減　貸借対照表　収支計算書(月次)'!T150</f>
        <v>0</v>
      </c>
      <c r="V150" s="165">
        <f>'正味財産増減　貸借対照表　収支計算書(月次)'!U150</f>
        <v>0</v>
      </c>
      <c r="W150" s="165">
        <f>'正味財産増減　貸借対照表　収支計算書(月次)'!V150</f>
        <v>0</v>
      </c>
      <c r="X150" s="165">
        <f>'正味財産増減　貸借対照表　収支計算書(月次)'!W150</f>
        <v>0</v>
      </c>
      <c r="Y150" s="165">
        <f>'正味財産増減　貸借対照表　収支計算書(月次)'!X150</f>
        <v>0</v>
      </c>
      <c r="Z150" s="165">
        <f>'正味財産増減　貸借対照表　収支計算書(月次)'!Y150</f>
        <v>0</v>
      </c>
      <c r="AA150" s="166">
        <f>SUM(O150:Z150)</f>
        <v>0</v>
      </c>
      <c r="AB150" s="165">
        <f>'正味財産増減　貸借対照表　収支計算書(月次)'!Z150</f>
        <v>0</v>
      </c>
      <c r="AC150" s="165">
        <f>'正味財産増減　貸借対照表　収支計算書(月次)'!AA150</f>
        <v>0</v>
      </c>
      <c r="AD150" s="165">
        <f>'正味財産増減　貸借対照表　収支計算書(月次)'!AB150</f>
        <v>0</v>
      </c>
      <c r="AE150" s="165">
        <f>'正味財産増減　貸借対照表　収支計算書(月次)'!AC150</f>
        <v>0</v>
      </c>
      <c r="AF150" s="165">
        <f>'正味財産増減　貸借対照表　収支計算書(月次)'!AD150</f>
        <v>0</v>
      </c>
      <c r="AG150" s="165">
        <f>'正味財産増減　貸借対照表　収支計算書(月次)'!AE150</f>
        <v>0</v>
      </c>
      <c r="AH150" s="165">
        <f>'正味財産増減　貸借対照表　収支計算書(月次)'!AF150</f>
        <v>0</v>
      </c>
      <c r="AI150" s="165">
        <f>'正味財産増減　貸借対照表　収支計算書(月次)'!AG150</f>
        <v>0</v>
      </c>
      <c r="AJ150" s="165">
        <f>'正味財産増減　貸借対照表　収支計算書(月次)'!AH150</f>
        <v>0</v>
      </c>
      <c r="AK150" s="165">
        <f>'正味財産増減　貸借対照表　収支計算書(月次)'!AI150</f>
        <v>0</v>
      </c>
      <c r="AL150" s="165">
        <f>'正味財産増減　貸借対照表　収支計算書(月次)'!AJ150</f>
        <v>0</v>
      </c>
      <c r="AM150" s="165">
        <f>'正味財産増減　貸借対照表　収支計算書(月次)'!AK150</f>
        <v>0</v>
      </c>
      <c r="AN150" s="166">
        <f>SUM(AB150:AM150)</f>
        <v>0</v>
      </c>
      <c r="AO150" s="165">
        <f>'正味財産増減　貸借対照表　収支計算書(月次)'!AL150</f>
        <v>0</v>
      </c>
      <c r="AP150" s="165">
        <f>'正味財産増減　貸借対照表　収支計算書(月次)'!AM150</f>
        <v>0</v>
      </c>
      <c r="AQ150" s="165">
        <f>'正味財産増減　貸借対照表　収支計算書(月次)'!AN150</f>
        <v>0</v>
      </c>
      <c r="AR150" s="165">
        <f>'正味財産増減　貸借対照表　収支計算書(月次)'!AO150</f>
        <v>0</v>
      </c>
      <c r="AS150" s="165">
        <f>'正味財産増減　貸借対照表　収支計算書(月次)'!AP150</f>
        <v>0</v>
      </c>
      <c r="AT150" s="165">
        <f>'正味財産増減　貸借対照表　収支計算書(月次)'!AQ150</f>
        <v>0</v>
      </c>
      <c r="AU150" s="165">
        <f>'正味財産増減　貸借対照表　収支計算書(月次)'!AR150</f>
        <v>0</v>
      </c>
      <c r="AV150" s="165">
        <f>'正味財産増減　貸借対照表　収支計算書(月次)'!AS150</f>
        <v>0</v>
      </c>
      <c r="AW150" s="165">
        <f>'正味財産増減　貸借対照表　収支計算書(月次)'!AT150</f>
        <v>0</v>
      </c>
      <c r="AX150" s="165">
        <f>'正味財産増減　貸借対照表　収支計算書(月次)'!AU150</f>
        <v>0</v>
      </c>
      <c r="AY150" s="165">
        <f>'正味財産増減　貸借対照表　収支計算書(月次)'!AV150</f>
        <v>0</v>
      </c>
      <c r="AZ150" s="165">
        <f>'正味財産増減　貸借対照表　収支計算書(月次)'!AW150</f>
        <v>0</v>
      </c>
      <c r="BA150" s="166">
        <f>SUM(AO150:AZ150)</f>
        <v>0</v>
      </c>
      <c r="BB150" s="165">
        <f>'正味財産増減　貸借対照表　収支計算書(月次)'!AX150</f>
        <v>0</v>
      </c>
      <c r="BC150" s="165">
        <f>'正味財産増減　貸借対照表　収支計算書(月次)'!AY150</f>
        <v>0</v>
      </c>
      <c r="BD150" s="165">
        <f>'正味財産増減　貸借対照表　収支計算書(月次)'!AZ150</f>
        <v>0</v>
      </c>
      <c r="BE150" s="165">
        <f>'正味財産増減　貸借対照表　収支計算書(月次)'!BA150</f>
        <v>0</v>
      </c>
      <c r="BF150" s="165">
        <f>'正味財産増減　貸借対照表　収支計算書(月次)'!BB150</f>
        <v>0</v>
      </c>
      <c r="BG150" s="165">
        <f>'正味財産増減　貸借対照表　収支計算書(月次)'!BC150</f>
        <v>0</v>
      </c>
      <c r="BH150" s="165">
        <f>'正味財産増減　貸借対照表　収支計算書(月次)'!BD150</f>
        <v>0</v>
      </c>
      <c r="BI150" s="165">
        <f>'正味財産増減　貸借対照表　収支計算書(月次)'!BE150</f>
        <v>0</v>
      </c>
      <c r="BJ150" s="165">
        <f>'正味財産増減　貸借対照表　収支計算書(月次)'!BF150</f>
        <v>0</v>
      </c>
      <c r="BK150" s="165">
        <f>'正味財産増減　貸借対照表　収支計算書(月次)'!BG150</f>
        <v>0</v>
      </c>
      <c r="BL150" s="165">
        <f>'正味財産増減　貸借対照表　収支計算書(月次)'!BH150</f>
        <v>0</v>
      </c>
      <c r="BM150" s="165">
        <f>'正味財産増減　貸借対照表　収支計算書(月次)'!BI150</f>
        <v>0</v>
      </c>
      <c r="BN150" s="163">
        <f>SUM(BB150:BM150)</f>
        <v>0</v>
      </c>
    </row>
    <row r="151" spans="1:66" ht="15.9" customHeight="1" x14ac:dyDescent="0.2">
      <c r="A151" s="36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148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48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48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48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48"/>
    </row>
    <row r="152" spans="1:66" ht="15.9" customHeight="1" x14ac:dyDescent="0.2">
      <c r="A152" s="41" t="s">
        <v>109</v>
      </c>
      <c r="B152" s="16">
        <f t="shared" ref="B152:M152" si="407">SUM(B148:B151)</f>
        <v>0</v>
      </c>
      <c r="C152" s="16">
        <f t="shared" si="407"/>
        <v>0</v>
      </c>
      <c r="D152" s="16">
        <f t="shared" si="407"/>
        <v>0</v>
      </c>
      <c r="E152" s="16">
        <f t="shared" si="407"/>
        <v>0</v>
      </c>
      <c r="F152" s="16">
        <f t="shared" si="407"/>
        <v>0</v>
      </c>
      <c r="G152" s="16">
        <f t="shared" si="407"/>
        <v>0</v>
      </c>
      <c r="H152" s="16">
        <f t="shared" si="407"/>
        <v>0</v>
      </c>
      <c r="I152" s="16">
        <f t="shared" si="407"/>
        <v>0</v>
      </c>
      <c r="J152" s="16">
        <f t="shared" si="407"/>
        <v>0</v>
      </c>
      <c r="K152" s="16">
        <f t="shared" si="407"/>
        <v>0</v>
      </c>
      <c r="L152" s="16">
        <f t="shared" si="407"/>
        <v>0</v>
      </c>
      <c r="M152" s="16">
        <f t="shared" si="407"/>
        <v>0</v>
      </c>
      <c r="N152" s="134">
        <f>SUM(B152:M152)</f>
        <v>0</v>
      </c>
      <c r="O152" s="16">
        <f t="shared" ref="O152:Z152" si="408">SUM(O148:O151)</f>
        <v>0</v>
      </c>
      <c r="P152" s="16">
        <f t="shared" si="408"/>
        <v>0</v>
      </c>
      <c r="Q152" s="16">
        <f t="shared" si="408"/>
        <v>0</v>
      </c>
      <c r="R152" s="16">
        <f t="shared" si="408"/>
        <v>0</v>
      </c>
      <c r="S152" s="16">
        <f t="shared" si="408"/>
        <v>0</v>
      </c>
      <c r="T152" s="16">
        <f t="shared" si="408"/>
        <v>0</v>
      </c>
      <c r="U152" s="16">
        <f t="shared" si="408"/>
        <v>0</v>
      </c>
      <c r="V152" s="16">
        <f t="shared" si="408"/>
        <v>0</v>
      </c>
      <c r="W152" s="16">
        <f t="shared" si="408"/>
        <v>0</v>
      </c>
      <c r="X152" s="16">
        <f t="shared" si="408"/>
        <v>0</v>
      </c>
      <c r="Y152" s="16">
        <f t="shared" si="408"/>
        <v>0</v>
      </c>
      <c r="Z152" s="16">
        <f t="shared" si="408"/>
        <v>0</v>
      </c>
      <c r="AA152" s="134">
        <f>SUM(O152:Z152)</f>
        <v>0</v>
      </c>
      <c r="AB152" s="16">
        <f t="shared" ref="AB152:AM152" si="409">SUM(AB148:AB151)</f>
        <v>0</v>
      </c>
      <c r="AC152" s="16">
        <f t="shared" si="409"/>
        <v>0</v>
      </c>
      <c r="AD152" s="16">
        <f t="shared" si="409"/>
        <v>0</v>
      </c>
      <c r="AE152" s="16">
        <f t="shared" si="409"/>
        <v>0</v>
      </c>
      <c r="AF152" s="16">
        <f t="shared" si="409"/>
        <v>0</v>
      </c>
      <c r="AG152" s="16">
        <f t="shared" si="409"/>
        <v>0</v>
      </c>
      <c r="AH152" s="16">
        <f t="shared" si="409"/>
        <v>0</v>
      </c>
      <c r="AI152" s="16">
        <f t="shared" si="409"/>
        <v>0</v>
      </c>
      <c r="AJ152" s="16">
        <f t="shared" si="409"/>
        <v>0</v>
      </c>
      <c r="AK152" s="16">
        <f t="shared" si="409"/>
        <v>0</v>
      </c>
      <c r="AL152" s="16">
        <f t="shared" si="409"/>
        <v>0</v>
      </c>
      <c r="AM152" s="16">
        <f t="shared" si="409"/>
        <v>0</v>
      </c>
      <c r="AN152" s="134">
        <f>SUM(AB152:AM152)</f>
        <v>0</v>
      </c>
      <c r="AO152" s="16">
        <f t="shared" ref="AO152:AZ152" si="410">SUM(AO148:AO151)</f>
        <v>0</v>
      </c>
      <c r="AP152" s="16">
        <f t="shared" si="410"/>
        <v>0</v>
      </c>
      <c r="AQ152" s="16">
        <f t="shared" si="410"/>
        <v>0</v>
      </c>
      <c r="AR152" s="16">
        <f t="shared" si="410"/>
        <v>0</v>
      </c>
      <c r="AS152" s="16">
        <f t="shared" si="410"/>
        <v>0</v>
      </c>
      <c r="AT152" s="16">
        <f t="shared" si="410"/>
        <v>0</v>
      </c>
      <c r="AU152" s="16">
        <f t="shared" si="410"/>
        <v>0</v>
      </c>
      <c r="AV152" s="16">
        <f t="shared" si="410"/>
        <v>0</v>
      </c>
      <c r="AW152" s="16">
        <f t="shared" si="410"/>
        <v>0</v>
      </c>
      <c r="AX152" s="16">
        <f t="shared" si="410"/>
        <v>0</v>
      </c>
      <c r="AY152" s="16">
        <f t="shared" si="410"/>
        <v>0</v>
      </c>
      <c r="AZ152" s="16">
        <f t="shared" si="410"/>
        <v>0</v>
      </c>
      <c r="BA152" s="134">
        <f>SUM(AO152:AZ152)</f>
        <v>0</v>
      </c>
      <c r="BB152" s="16">
        <f t="shared" ref="BB152:BM152" si="411">SUM(BB148:BB151)</f>
        <v>0</v>
      </c>
      <c r="BC152" s="16">
        <f t="shared" si="411"/>
        <v>0</v>
      </c>
      <c r="BD152" s="16">
        <f t="shared" si="411"/>
        <v>0</v>
      </c>
      <c r="BE152" s="16">
        <f t="shared" si="411"/>
        <v>0</v>
      </c>
      <c r="BF152" s="16">
        <f t="shared" si="411"/>
        <v>0</v>
      </c>
      <c r="BG152" s="16">
        <f t="shared" si="411"/>
        <v>0</v>
      </c>
      <c r="BH152" s="16">
        <f t="shared" si="411"/>
        <v>0</v>
      </c>
      <c r="BI152" s="16">
        <f t="shared" si="411"/>
        <v>0</v>
      </c>
      <c r="BJ152" s="16">
        <f t="shared" si="411"/>
        <v>0</v>
      </c>
      <c r="BK152" s="16">
        <f t="shared" si="411"/>
        <v>0</v>
      </c>
      <c r="BL152" s="16">
        <f t="shared" si="411"/>
        <v>0</v>
      </c>
      <c r="BM152" s="16">
        <f t="shared" si="411"/>
        <v>0</v>
      </c>
      <c r="BN152" s="134">
        <f>SUM(BB152:BM152)</f>
        <v>0</v>
      </c>
    </row>
    <row r="153" spans="1:66" ht="15.9" customHeight="1" x14ac:dyDescent="0.2">
      <c r="A153" s="42" t="s">
        <v>111</v>
      </c>
      <c r="B153" s="30">
        <f t="shared" ref="B153:M153" si="412">B146-B152</f>
        <v>0</v>
      </c>
      <c r="C153" s="30">
        <f t="shared" si="412"/>
        <v>0</v>
      </c>
      <c r="D153" s="30">
        <f t="shared" si="412"/>
        <v>0</v>
      </c>
      <c r="E153" s="30">
        <f t="shared" si="412"/>
        <v>0</v>
      </c>
      <c r="F153" s="30">
        <f t="shared" si="412"/>
        <v>0</v>
      </c>
      <c r="G153" s="30">
        <f t="shared" si="412"/>
        <v>0</v>
      </c>
      <c r="H153" s="30">
        <f t="shared" si="412"/>
        <v>0</v>
      </c>
      <c r="I153" s="30">
        <f t="shared" si="412"/>
        <v>0</v>
      </c>
      <c r="J153" s="30">
        <f t="shared" si="412"/>
        <v>0</v>
      </c>
      <c r="K153" s="30">
        <f t="shared" si="412"/>
        <v>0</v>
      </c>
      <c r="L153" s="30">
        <f t="shared" si="412"/>
        <v>0</v>
      </c>
      <c r="M153" s="30">
        <f t="shared" si="412"/>
        <v>0</v>
      </c>
      <c r="N153" s="148">
        <f>SUM(B153:M153)</f>
        <v>0</v>
      </c>
      <c r="O153" s="30">
        <f t="shared" ref="O153:Z153" si="413">O146-O152</f>
        <v>0</v>
      </c>
      <c r="P153" s="30">
        <f t="shared" si="413"/>
        <v>0</v>
      </c>
      <c r="Q153" s="30">
        <f t="shared" si="413"/>
        <v>0</v>
      </c>
      <c r="R153" s="30">
        <f t="shared" si="413"/>
        <v>0</v>
      </c>
      <c r="S153" s="30">
        <f t="shared" si="413"/>
        <v>0</v>
      </c>
      <c r="T153" s="30">
        <f t="shared" si="413"/>
        <v>0</v>
      </c>
      <c r="U153" s="30">
        <f t="shared" si="413"/>
        <v>0</v>
      </c>
      <c r="V153" s="30">
        <f t="shared" si="413"/>
        <v>0</v>
      </c>
      <c r="W153" s="30">
        <f t="shared" si="413"/>
        <v>0</v>
      </c>
      <c r="X153" s="30">
        <f t="shared" si="413"/>
        <v>0</v>
      </c>
      <c r="Y153" s="30">
        <f t="shared" si="413"/>
        <v>0</v>
      </c>
      <c r="Z153" s="30">
        <f t="shared" si="413"/>
        <v>0</v>
      </c>
      <c r="AA153" s="148">
        <f>SUM(O153:Z153)</f>
        <v>0</v>
      </c>
      <c r="AB153" s="30">
        <f t="shared" ref="AB153:AM153" si="414">AB146-AB152</f>
        <v>0</v>
      </c>
      <c r="AC153" s="30">
        <f t="shared" si="414"/>
        <v>0</v>
      </c>
      <c r="AD153" s="30">
        <f t="shared" si="414"/>
        <v>0</v>
      </c>
      <c r="AE153" s="30">
        <f t="shared" si="414"/>
        <v>0</v>
      </c>
      <c r="AF153" s="30">
        <f t="shared" si="414"/>
        <v>0</v>
      </c>
      <c r="AG153" s="30">
        <f t="shared" si="414"/>
        <v>0</v>
      </c>
      <c r="AH153" s="30">
        <f t="shared" si="414"/>
        <v>0</v>
      </c>
      <c r="AI153" s="30">
        <f t="shared" si="414"/>
        <v>0</v>
      </c>
      <c r="AJ153" s="30">
        <f t="shared" si="414"/>
        <v>0</v>
      </c>
      <c r="AK153" s="30">
        <f t="shared" si="414"/>
        <v>0</v>
      </c>
      <c r="AL153" s="30">
        <f t="shared" si="414"/>
        <v>0</v>
      </c>
      <c r="AM153" s="30">
        <f t="shared" si="414"/>
        <v>0</v>
      </c>
      <c r="AN153" s="148">
        <f>SUM(AB153:AM153)</f>
        <v>0</v>
      </c>
      <c r="AO153" s="30">
        <f t="shared" ref="AO153:AZ153" si="415">AO146-AO152</f>
        <v>0</v>
      </c>
      <c r="AP153" s="30">
        <f t="shared" si="415"/>
        <v>0</v>
      </c>
      <c r="AQ153" s="30">
        <f t="shared" si="415"/>
        <v>0</v>
      </c>
      <c r="AR153" s="30">
        <f t="shared" si="415"/>
        <v>0</v>
      </c>
      <c r="AS153" s="30">
        <f t="shared" si="415"/>
        <v>0</v>
      </c>
      <c r="AT153" s="30">
        <f t="shared" si="415"/>
        <v>0</v>
      </c>
      <c r="AU153" s="30">
        <f t="shared" si="415"/>
        <v>0</v>
      </c>
      <c r="AV153" s="30">
        <f t="shared" si="415"/>
        <v>0</v>
      </c>
      <c r="AW153" s="30">
        <f t="shared" si="415"/>
        <v>0</v>
      </c>
      <c r="AX153" s="30">
        <f t="shared" si="415"/>
        <v>0</v>
      </c>
      <c r="AY153" s="30">
        <f t="shared" si="415"/>
        <v>0</v>
      </c>
      <c r="AZ153" s="30">
        <f t="shared" si="415"/>
        <v>0</v>
      </c>
      <c r="BA153" s="148">
        <f>SUM(AO153:AZ153)</f>
        <v>0</v>
      </c>
      <c r="BB153" s="30">
        <f t="shared" ref="BB153:BM153" si="416">BB146-BB152</f>
        <v>0</v>
      </c>
      <c r="BC153" s="30">
        <f t="shared" si="416"/>
        <v>0</v>
      </c>
      <c r="BD153" s="30">
        <f t="shared" si="416"/>
        <v>0</v>
      </c>
      <c r="BE153" s="30">
        <f t="shared" si="416"/>
        <v>0</v>
      </c>
      <c r="BF153" s="30">
        <f t="shared" si="416"/>
        <v>0</v>
      </c>
      <c r="BG153" s="30">
        <f t="shared" si="416"/>
        <v>0</v>
      </c>
      <c r="BH153" s="30">
        <f t="shared" si="416"/>
        <v>0</v>
      </c>
      <c r="BI153" s="30">
        <f t="shared" si="416"/>
        <v>0</v>
      </c>
      <c r="BJ153" s="30">
        <f t="shared" si="416"/>
        <v>0</v>
      </c>
      <c r="BK153" s="30">
        <f t="shared" si="416"/>
        <v>0</v>
      </c>
      <c r="BL153" s="30">
        <f t="shared" si="416"/>
        <v>0</v>
      </c>
      <c r="BM153" s="30">
        <f t="shared" si="416"/>
        <v>0</v>
      </c>
      <c r="BN153" s="148">
        <f>SUM(BB153:BM153)</f>
        <v>0</v>
      </c>
    </row>
    <row r="154" spans="1:66" ht="15.9" customHeight="1" x14ac:dyDescent="0.2">
      <c r="A154" s="35" t="s">
        <v>103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149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149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149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149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149"/>
    </row>
    <row r="155" spans="1:66" ht="15.9" customHeight="1" x14ac:dyDescent="0.2">
      <c r="A155" s="35" t="s">
        <v>112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150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150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150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150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150"/>
    </row>
    <row r="156" spans="1:66" ht="15.9" customHeight="1" x14ac:dyDescent="0.2">
      <c r="A156" s="35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150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150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150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150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150"/>
    </row>
    <row r="157" spans="1:66" ht="15.9" customHeight="1" x14ac:dyDescent="0.2">
      <c r="A157" s="35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150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150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150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150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150"/>
    </row>
    <row r="158" spans="1:66" ht="15.9" customHeight="1" x14ac:dyDescent="0.2">
      <c r="A158" s="41" t="s">
        <v>113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34">
        <f>SUM(B158:M158)</f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34">
        <f>SUM(O158:Z158)</f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34">
        <f>SUM(AB158:AM158)</f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34">
        <f>SUM(AO158:AZ158)</f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34">
        <f>SUM(BB158:BM158)</f>
        <v>0</v>
      </c>
    </row>
    <row r="159" spans="1:66" ht="15.9" customHeight="1" x14ac:dyDescent="0.2">
      <c r="A159" s="35" t="s">
        <v>114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150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150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150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150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150"/>
    </row>
    <row r="160" spans="1:66" ht="15.9" customHeight="1" x14ac:dyDescent="0.2">
      <c r="A160" s="35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150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150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150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150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150"/>
    </row>
    <row r="161" spans="1:66" ht="15.9" customHeight="1" x14ac:dyDescent="0.2">
      <c r="A161" s="35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150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150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150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150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150"/>
    </row>
    <row r="162" spans="1:66" ht="15.9" customHeight="1" x14ac:dyDescent="0.2">
      <c r="A162" s="41" t="s">
        <v>115</v>
      </c>
      <c r="B162" s="16">
        <f t="shared" ref="B162:M162" si="417">SUM(B161)</f>
        <v>0</v>
      </c>
      <c r="C162" s="16">
        <f t="shared" si="417"/>
        <v>0</v>
      </c>
      <c r="D162" s="16">
        <f t="shared" si="417"/>
        <v>0</v>
      </c>
      <c r="E162" s="16">
        <f t="shared" si="417"/>
        <v>0</v>
      </c>
      <c r="F162" s="16">
        <f t="shared" si="417"/>
        <v>0</v>
      </c>
      <c r="G162" s="16">
        <f t="shared" si="417"/>
        <v>0</v>
      </c>
      <c r="H162" s="16">
        <f t="shared" si="417"/>
        <v>0</v>
      </c>
      <c r="I162" s="16">
        <f t="shared" si="417"/>
        <v>0</v>
      </c>
      <c r="J162" s="16">
        <f t="shared" si="417"/>
        <v>0</v>
      </c>
      <c r="K162" s="16">
        <f t="shared" si="417"/>
        <v>0</v>
      </c>
      <c r="L162" s="16">
        <f t="shared" si="417"/>
        <v>0</v>
      </c>
      <c r="M162" s="16">
        <f t="shared" si="417"/>
        <v>0</v>
      </c>
      <c r="N162" s="134">
        <f>SUM(B162:M162)</f>
        <v>0</v>
      </c>
      <c r="O162" s="16">
        <f t="shared" ref="O162:Z162" si="418">SUM(O161)</f>
        <v>0</v>
      </c>
      <c r="P162" s="16">
        <f t="shared" si="418"/>
        <v>0</v>
      </c>
      <c r="Q162" s="16">
        <f t="shared" si="418"/>
        <v>0</v>
      </c>
      <c r="R162" s="16">
        <f t="shared" si="418"/>
        <v>0</v>
      </c>
      <c r="S162" s="16">
        <f t="shared" si="418"/>
        <v>0</v>
      </c>
      <c r="T162" s="16">
        <f t="shared" si="418"/>
        <v>0</v>
      </c>
      <c r="U162" s="16">
        <f t="shared" si="418"/>
        <v>0</v>
      </c>
      <c r="V162" s="16">
        <f t="shared" si="418"/>
        <v>0</v>
      </c>
      <c r="W162" s="16">
        <f t="shared" si="418"/>
        <v>0</v>
      </c>
      <c r="X162" s="16">
        <f t="shared" si="418"/>
        <v>0</v>
      </c>
      <c r="Y162" s="16">
        <f t="shared" si="418"/>
        <v>0</v>
      </c>
      <c r="Z162" s="16">
        <f t="shared" si="418"/>
        <v>0</v>
      </c>
      <c r="AA162" s="134">
        <f>SUM(O162:Z162)</f>
        <v>0</v>
      </c>
      <c r="AB162" s="16">
        <f t="shared" ref="AB162:AM162" si="419">SUM(AB161)</f>
        <v>0</v>
      </c>
      <c r="AC162" s="16">
        <f t="shared" si="419"/>
        <v>0</v>
      </c>
      <c r="AD162" s="16">
        <f t="shared" si="419"/>
        <v>0</v>
      </c>
      <c r="AE162" s="16">
        <f t="shared" si="419"/>
        <v>0</v>
      </c>
      <c r="AF162" s="16">
        <f t="shared" si="419"/>
        <v>0</v>
      </c>
      <c r="AG162" s="16">
        <f t="shared" si="419"/>
        <v>0</v>
      </c>
      <c r="AH162" s="16">
        <f t="shared" si="419"/>
        <v>0</v>
      </c>
      <c r="AI162" s="16">
        <f t="shared" si="419"/>
        <v>0</v>
      </c>
      <c r="AJ162" s="16">
        <f t="shared" si="419"/>
        <v>0</v>
      </c>
      <c r="AK162" s="16">
        <f t="shared" si="419"/>
        <v>0</v>
      </c>
      <c r="AL162" s="16">
        <f t="shared" si="419"/>
        <v>0</v>
      </c>
      <c r="AM162" s="16">
        <f t="shared" si="419"/>
        <v>0</v>
      </c>
      <c r="AN162" s="134">
        <f>SUM(AB162:AM162)</f>
        <v>0</v>
      </c>
      <c r="AO162" s="16">
        <f t="shared" ref="AO162:AZ162" si="420">SUM(AO161)</f>
        <v>0</v>
      </c>
      <c r="AP162" s="16">
        <f t="shared" si="420"/>
        <v>0</v>
      </c>
      <c r="AQ162" s="16">
        <f t="shared" si="420"/>
        <v>0</v>
      </c>
      <c r="AR162" s="16">
        <f t="shared" si="420"/>
        <v>0</v>
      </c>
      <c r="AS162" s="16">
        <f t="shared" si="420"/>
        <v>0</v>
      </c>
      <c r="AT162" s="16">
        <f t="shared" si="420"/>
        <v>0</v>
      </c>
      <c r="AU162" s="16">
        <f t="shared" si="420"/>
        <v>0</v>
      </c>
      <c r="AV162" s="16">
        <f t="shared" si="420"/>
        <v>0</v>
      </c>
      <c r="AW162" s="16">
        <f t="shared" si="420"/>
        <v>0</v>
      </c>
      <c r="AX162" s="16">
        <f t="shared" si="420"/>
        <v>0</v>
      </c>
      <c r="AY162" s="16">
        <f t="shared" si="420"/>
        <v>0</v>
      </c>
      <c r="AZ162" s="16">
        <f t="shared" si="420"/>
        <v>0</v>
      </c>
      <c r="BA162" s="134">
        <f>SUM(AO162:AZ162)</f>
        <v>0</v>
      </c>
      <c r="BB162" s="16">
        <f t="shared" ref="BB162:BM162" si="421">SUM(BB161)</f>
        <v>0</v>
      </c>
      <c r="BC162" s="16">
        <f t="shared" si="421"/>
        <v>0</v>
      </c>
      <c r="BD162" s="16">
        <f t="shared" si="421"/>
        <v>0</v>
      </c>
      <c r="BE162" s="16">
        <f t="shared" si="421"/>
        <v>0</v>
      </c>
      <c r="BF162" s="16">
        <f t="shared" si="421"/>
        <v>0</v>
      </c>
      <c r="BG162" s="16">
        <f t="shared" si="421"/>
        <v>0</v>
      </c>
      <c r="BH162" s="16">
        <f t="shared" si="421"/>
        <v>0</v>
      </c>
      <c r="BI162" s="16">
        <f t="shared" si="421"/>
        <v>0</v>
      </c>
      <c r="BJ162" s="16">
        <f t="shared" si="421"/>
        <v>0</v>
      </c>
      <c r="BK162" s="16">
        <f t="shared" si="421"/>
        <v>0</v>
      </c>
      <c r="BL162" s="16">
        <f t="shared" si="421"/>
        <v>0</v>
      </c>
      <c r="BM162" s="16">
        <f t="shared" si="421"/>
        <v>0</v>
      </c>
      <c r="BN162" s="134">
        <f>SUM(BB162:BM162)</f>
        <v>0</v>
      </c>
    </row>
    <row r="163" spans="1:66" ht="15.9" customHeight="1" x14ac:dyDescent="0.2">
      <c r="A163" s="42" t="s">
        <v>116</v>
      </c>
      <c r="B163" s="30">
        <f t="shared" ref="B163:M163" si="422">B158-B162</f>
        <v>0</v>
      </c>
      <c r="C163" s="30">
        <f t="shared" si="422"/>
        <v>0</v>
      </c>
      <c r="D163" s="30">
        <f t="shared" si="422"/>
        <v>0</v>
      </c>
      <c r="E163" s="30">
        <f t="shared" si="422"/>
        <v>0</v>
      </c>
      <c r="F163" s="30">
        <f t="shared" si="422"/>
        <v>0</v>
      </c>
      <c r="G163" s="30">
        <f t="shared" si="422"/>
        <v>0</v>
      </c>
      <c r="H163" s="30">
        <f t="shared" si="422"/>
        <v>0</v>
      </c>
      <c r="I163" s="30">
        <f t="shared" si="422"/>
        <v>0</v>
      </c>
      <c r="J163" s="30">
        <f t="shared" si="422"/>
        <v>0</v>
      </c>
      <c r="K163" s="30">
        <f t="shared" si="422"/>
        <v>0</v>
      </c>
      <c r="L163" s="30">
        <f t="shared" si="422"/>
        <v>0</v>
      </c>
      <c r="M163" s="30">
        <f t="shared" si="422"/>
        <v>0</v>
      </c>
      <c r="N163" s="148">
        <f>SUM(B163:M163)</f>
        <v>0</v>
      </c>
      <c r="O163" s="30">
        <f t="shared" ref="O163:Z163" si="423">O158-O162</f>
        <v>0</v>
      </c>
      <c r="P163" s="30">
        <f t="shared" si="423"/>
        <v>0</v>
      </c>
      <c r="Q163" s="30">
        <f t="shared" si="423"/>
        <v>0</v>
      </c>
      <c r="R163" s="30">
        <f t="shared" si="423"/>
        <v>0</v>
      </c>
      <c r="S163" s="30">
        <f t="shared" si="423"/>
        <v>0</v>
      </c>
      <c r="T163" s="30">
        <f t="shared" si="423"/>
        <v>0</v>
      </c>
      <c r="U163" s="30">
        <f t="shared" si="423"/>
        <v>0</v>
      </c>
      <c r="V163" s="30">
        <f t="shared" si="423"/>
        <v>0</v>
      </c>
      <c r="W163" s="30">
        <f t="shared" si="423"/>
        <v>0</v>
      </c>
      <c r="X163" s="30">
        <f t="shared" si="423"/>
        <v>0</v>
      </c>
      <c r="Y163" s="30">
        <f t="shared" si="423"/>
        <v>0</v>
      </c>
      <c r="Z163" s="30">
        <f t="shared" si="423"/>
        <v>0</v>
      </c>
      <c r="AA163" s="148">
        <f>SUM(O163:Z163)</f>
        <v>0</v>
      </c>
      <c r="AB163" s="30">
        <f t="shared" ref="AB163:AM163" si="424">AB158-AB162</f>
        <v>0</v>
      </c>
      <c r="AC163" s="30">
        <f t="shared" si="424"/>
        <v>0</v>
      </c>
      <c r="AD163" s="30">
        <f t="shared" si="424"/>
        <v>0</v>
      </c>
      <c r="AE163" s="30">
        <f t="shared" si="424"/>
        <v>0</v>
      </c>
      <c r="AF163" s="30">
        <f t="shared" si="424"/>
        <v>0</v>
      </c>
      <c r="AG163" s="30">
        <f t="shared" si="424"/>
        <v>0</v>
      </c>
      <c r="AH163" s="30">
        <f t="shared" si="424"/>
        <v>0</v>
      </c>
      <c r="AI163" s="30">
        <f t="shared" si="424"/>
        <v>0</v>
      </c>
      <c r="AJ163" s="30">
        <f t="shared" si="424"/>
        <v>0</v>
      </c>
      <c r="AK163" s="30">
        <f t="shared" si="424"/>
        <v>0</v>
      </c>
      <c r="AL163" s="30">
        <f t="shared" si="424"/>
        <v>0</v>
      </c>
      <c r="AM163" s="30">
        <f t="shared" si="424"/>
        <v>0</v>
      </c>
      <c r="AN163" s="148">
        <f>SUM(AB163:AM163)</f>
        <v>0</v>
      </c>
      <c r="AO163" s="30">
        <f t="shared" ref="AO163:AZ163" si="425">AO158-AO162</f>
        <v>0</v>
      </c>
      <c r="AP163" s="30">
        <f t="shared" si="425"/>
        <v>0</v>
      </c>
      <c r="AQ163" s="30">
        <f t="shared" si="425"/>
        <v>0</v>
      </c>
      <c r="AR163" s="30">
        <f t="shared" si="425"/>
        <v>0</v>
      </c>
      <c r="AS163" s="30">
        <f t="shared" si="425"/>
        <v>0</v>
      </c>
      <c r="AT163" s="30">
        <f t="shared" si="425"/>
        <v>0</v>
      </c>
      <c r="AU163" s="30">
        <f t="shared" si="425"/>
        <v>0</v>
      </c>
      <c r="AV163" s="30">
        <f t="shared" si="425"/>
        <v>0</v>
      </c>
      <c r="AW163" s="30">
        <f t="shared" si="425"/>
        <v>0</v>
      </c>
      <c r="AX163" s="30">
        <f t="shared" si="425"/>
        <v>0</v>
      </c>
      <c r="AY163" s="30">
        <f t="shared" si="425"/>
        <v>0</v>
      </c>
      <c r="AZ163" s="30">
        <f t="shared" si="425"/>
        <v>0</v>
      </c>
      <c r="BA163" s="148">
        <f>SUM(AO163:AZ163)</f>
        <v>0</v>
      </c>
      <c r="BB163" s="30">
        <f t="shared" ref="BB163:BM163" si="426">BB158-BB162</f>
        <v>0</v>
      </c>
      <c r="BC163" s="30">
        <f t="shared" si="426"/>
        <v>0</v>
      </c>
      <c r="BD163" s="30">
        <f t="shared" si="426"/>
        <v>0</v>
      </c>
      <c r="BE163" s="30">
        <f t="shared" si="426"/>
        <v>0</v>
      </c>
      <c r="BF163" s="30">
        <f t="shared" si="426"/>
        <v>0</v>
      </c>
      <c r="BG163" s="30">
        <f t="shared" si="426"/>
        <v>0</v>
      </c>
      <c r="BH163" s="30">
        <f t="shared" si="426"/>
        <v>0</v>
      </c>
      <c r="BI163" s="30">
        <f t="shared" si="426"/>
        <v>0</v>
      </c>
      <c r="BJ163" s="30">
        <f t="shared" si="426"/>
        <v>0</v>
      </c>
      <c r="BK163" s="30">
        <f t="shared" si="426"/>
        <v>0</v>
      </c>
      <c r="BL163" s="30">
        <f t="shared" si="426"/>
        <v>0</v>
      </c>
      <c r="BM163" s="30">
        <f t="shared" si="426"/>
        <v>0</v>
      </c>
      <c r="BN163" s="148">
        <f>SUM(BB163:BM163)</f>
        <v>0</v>
      </c>
    </row>
    <row r="164" spans="1:66" ht="15.9" customHeight="1" x14ac:dyDescent="0.2">
      <c r="A164" s="43" t="s">
        <v>96</v>
      </c>
      <c r="B164" s="31">
        <f t="shared" ref="B164:M164" si="427">B140+B153+B163</f>
        <v>-3000</v>
      </c>
      <c r="C164" s="31">
        <f t="shared" si="427"/>
        <v>-3000</v>
      </c>
      <c r="D164" s="31">
        <f t="shared" si="427"/>
        <v>-3000</v>
      </c>
      <c r="E164" s="31">
        <f t="shared" si="427"/>
        <v>-3000</v>
      </c>
      <c r="F164" s="31">
        <f t="shared" si="427"/>
        <v>-3000</v>
      </c>
      <c r="G164" s="31">
        <f t="shared" si="427"/>
        <v>-3000</v>
      </c>
      <c r="H164" s="31">
        <f t="shared" si="427"/>
        <v>-263000</v>
      </c>
      <c r="I164" s="31">
        <f t="shared" si="427"/>
        <v>-13000</v>
      </c>
      <c r="J164" s="31">
        <f t="shared" si="427"/>
        <v>-13000</v>
      </c>
      <c r="K164" s="31">
        <f t="shared" si="427"/>
        <v>-13000</v>
      </c>
      <c r="L164" s="31">
        <f t="shared" si="427"/>
        <v>-13000</v>
      </c>
      <c r="M164" s="31">
        <f t="shared" si="427"/>
        <v>-13000</v>
      </c>
      <c r="N164" s="151">
        <f>SUM(B164:M164)</f>
        <v>-346000</v>
      </c>
      <c r="O164" s="31">
        <f t="shared" ref="O164:Z164" si="428">O140+O153+O163</f>
        <v>-500</v>
      </c>
      <c r="P164" s="31">
        <f t="shared" si="428"/>
        <v>-165500</v>
      </c>
      <c r="Q164" s="31">
        <f t="shared" si="428"/>
        <v>-500</v>
      </c>
      <c r="R164" s="31">
        <f t="shared" si="428"/>
        <v>-500</v>
      </c>
      <c r="S164" s="31">
        <f t="shared" si="428"/>
        <v>-500</v>
      </c>
      <c r="T164" s="31">
        <f t="shared" si="428"/>
        <v>-500</v>
      </c>
      <c r="U164" s="31">
        <f t="shared" si="428"/>
        <v>-500</v>
      </c>
      <c r="V164" s="31">
        <f t="shared" si="428"/>
        <v>-500</v>
      </c>
      <c r="W164" s="31">
        <f t="shared" si="428"/>
        <v>-500</v>
      </c>
      <c r="X164" s="31">
        <f t="shared" si="428"/>
        <v>-500</v>
      </c>
      <c r="Y164" s="31">
        <f t="shared" si="428"/>
        <v>-500</v>
      </c>
      <c r="Z164" s="31">
        <f t="shared" si="428"/>
        <v>-500</v>
      </c>
      <c r="AA164" s="151">
        <f>SUM(O164:Z164)</f>
        <v>-171000</v>
      </c>
      <c r="AB164" s="31">
        <f t="shared" ref="AB164:AM164" si="429">AB140+AB153+AB163</f>
        <v>12000</v>
      </c>
      <c r="AC164" s="31">
        <f t="shared" si="429"/>
        <v>-153000</v>
      </c>
      <c r="AD164" s="31">
        <f t="shared" si="429"/>
        <v>12000</v>
      </c>
      <c r="AE164" s="31">
        <f t="shared" si="429"/>
        <v>12000</v>
      </c>
      <c r="AF164" s="31">
        <f t="shared" si="429"/>
        <v>12000</v>
      </c>
      <c r="AG164" s="31">
        <f t="shared" si="429"/>
        <v>12000</v>
      </c>
      <c r="AH164" s="31">
        <f t="shared" si="429"/>
        <v>12000</v>
      </c>
      <c r="AI164" s="31">
        <f t="shared" si="429"/>
        <v>12000</v>
      </c>
      <c r="AJ164" s="31">
        <f t="shared" si="429"/>
        <v>12000</v>
      </c>
      <c r="AK164" s="31">
        <f t="shared" si="429"/>
        <v>12000</v>
      </c>
      <c r="AL164" s="31">
        <f t="shared" si="429"/>
        <v>12000</v>
      </c>
      <c r="AM164" s="31">
        <f t="shared" si="429"/>
        <v>12000</v>
      </c>
      <c r="AN164" s="151">
        <f>SUM(AB164:AM164)</f>
        <v>-21000</v>
      </c>
      <c r="AO164" s="31">
        <f t="shared" ref="AO164:AZ164" si="430">AO140+AO153+AO163</f>
        <v>12000</v>
      </c>
      <c r="AP164" s="31">
        <f t="shared" si="430"/>
        <v>-153000</v>
      </c>
      <c r="AQ164" s="31">
        <f t="shared" si="430"/>
        <v>12000</v>
      </c>
      <c r="AR164" s="31">
        <f t="shared" si="430"/>
        <v>12000</v>
      </c>
      <c r="AS164" s="31">
        <f t="shared" si="430"/>
        <v>12000</v>
      </c>
      <c r="AT164" s="31">
        <f t="shared" si="430"/>
        <v>12000</v>
      </c>
      <c r="AU164" s="31">
        <f t="shared" si="430"/>
        <v>12000</v>
      </c>
      <c r="AV164" s="31">
        <f t="shared" si="430"/>
        <v>12000</v>
      </c>
      <c r="AW164" s="31">
        <f t="shared" si="430"/>
        <v>12000</v>
      </c>
      <c r="AX164" s="31">
        <f t="shared" si="430"/>
        <v>12000</v>
      </c>
      <c r="AY164" s="31">
        <f t="shared" si="430"/>
        <v>12000</v>
      </c>
      <c r="AZ164" s="31">
        <f t="shared" si="430"/>
        <v>12000</v>
      </c>
      <c r="BA164" s="151">
        <f>SUM(AO164:AZ164)</f>
        <v>-21000</v>
      </c>
      <c r="BB164" s="31">
        <f t="shared" ref="BB164:BM164" si="431">BB140+BB153+BB163</f>
        <v>12000</v>
      </c>
      <c r="BC164" s="31">
        <f t="shared" si="431"/>
        <v>-153000</v>
      </c>
      <c r="BD164" s="31">
        <f t="shared" si="431"/>
        <v>12000</v>
      </c>
      <c r="BE164" s="31">
        <f t="shared" si="431"/>
        <v>12000</v>
      </c>
      <c r="BF164" s="31">
        <f t="shared" si="431"/>
        <v>12000</v>
      </c>
      <c r="BG164" s="31">
        <f t="shared" si="431"/>
        <v>12000</v>
      </c>
      <c r="BH164" s="31">
        <f t="shared" si="431"/>
        <v>12000</v>
      </c>
      <c r="BI164" s="31">
        <f t="shared" si="431"/>
        <v>12000</v>
      </c>
      <c r="BJ164" s="31">
        <f t="shared" si="431"/>
        <v>12000</v>
      </c>
      <c r="BK164" s="31">
        <f t="shared" si="431"/>
        <v>12000</v>
      </c>
      <c r="BL164" s="31">
        <f t="shared" si="431"/>
        <v>12000</v>
      </c>
      <c r="BM164" s="31">
        <f t="shared" si="431"/>
        <v>12000</v>
      </c>
      <c r="BN164" s="151">
        <f>SUM(BB164:BM164)</f>
        <v>-21000</v>
      </c>
    </row>
    <row r="165" spans="1:66" ht="15.9" customHeight="1" x14ac:dyDescent="0.2">
      <c r="A165" s="44" t="s">
        <v>97</v>
      </c>
      <c r="B165" s="63">
        <v>0</v>
      </c>
      <c r="C165" s="31">
        <f t="shared" ref="C165:M165" si="432">B166</f>
        <v>-3000</v>
      </c>
      <c r="D165" s="31">
        <f t="shared" si="432"/>
        <v>-6000</v>
      </c>
      <c r="E165" s="31">
        <f t="shared" si="432"/>
        <v>-9000</v>
      </c>
      <c r="F165" s="31">
        <f t="shared" si="432"/>
        <v>-12000</v>
      </c>
      <c r="G165" s="31">
        <f t="shared" si="432"/>
        <v>-15000</v>
      </c>
      <c r="H165" s="31">
        <f t="shared" si="432"/>
        <v>-18000</v>
      </c>
      <c r="I165" s="31">
        <f t="shared" si="432"/>
        <v>-281000</v>
      </c>
      <c r="J165" s="31">
        <f t="shared" si="432"/>
        <v>-294000</v>
      </c>
      <c r="K165" s="31">
        <f t="shared" si="432"/>
        <v>-307000</v>
      </c>
      <c r="L165" s="31">
        <f t="shared" si="432"/>
        <v>-320000</v>
      </c>
      <c r="M165" s="31">
        <f t="shared" si="432"/>
        <v>-333000</v>
      </c>
      <c r="N165" s="151">
        <f>B165</f>
        <v>0</v>
      </c>
      <c r="O165" s="31">
        <f>M166</f>
        <v>-346000</v>
      </c>
      <c r="P165" s="31">
        <f t="shared" ref="P165:Z165" si="433">O166</f>
        <v>-346500</v>
      </c>
      <c r="Q165" s="31">
        <f t="shared" si="433"/>
        <v>-512000</v>
      </c>
      <c r="R165" s="31">
        <f t="shared" si="433"/>
        <v>-512500</v>
      </c>
      <c r="S165" s="31">
        <f t="shared" si="433"/>
        <v>-513000</v>
      </c>
      <c r="T165" s="31">
        <f t="shared" si="433"/>
        <v>-513500</v>
      </c>
      <c r="U165" s="31">
        <f t="shared" si="433"/>
        <v>-514000</v>
      </c>
      <c r="V165" s="31">
        <f t="shared" si="433"/>
        <v>-514500</v>
      </c>
      <c r="W165" s="31">
        <f t="shared" si="433"/>
        <v>-515000</v>
      </c>
      <c r="X165" s="31">
        <f t="shared" si="433"/>
        <v>-515500</v>
      </c>
      <c r="Y165" s="31">
        <f t="shared" si="433"/>
        <v>-516000</v>
      </c>
      <c r="Z165" s="31">
        <f t="shared" si="433"/>
        <v>-516500</v>
      </c>
      <c r="AA165" s="151">
        <f>O165</f>
        <v>-346000</v>
      </c>
      <c r="AB165" s="31">
        <f>Z166</f>
        <v>-517000</v>
      </c>
      <c r="AC165" s="31">
        <f t="shared" ref="AC165:AM165" si="434">AB166</f>
        <v>-505000</v>
      </c>
      <c r="AD165" s="31">
        <f t="shared" si="434"/>
        <v>-658000</v>
      </c>
      <c r="AE165" s="31">
        <f t="shared" si="434"/>
        <v>-646000</v>
      </c>
      <c r="AF165" s="31">
        <f t="shared" si="434"/>
        <v>-634000</v>
      </c>
      <c r="AG165" s="31">
        <f t="shared" si="434"/>
        <v>-622000</v>
      </c>
      <c r="AH165" s="31">
        <f t="shared" si="434"/>
        <v>-610000</v>
      </c>
      <c r="AI165" s="31">
        <f t="shared" si="434"/>
        <v>-598000</v>
      </c>
      <c r="AJ165" s="31">
        <f t="shared" si="434"/>
        <v>-586000</v>
      </c>
      <c r="AK165" s="31">
        <f t="shared" si="434"/>
        <v>-574000</v>
      </c>
      <c r="AL165" s="31">
        <f t="shared" si="434"/>
        <v>-562000</v>
      </c>
      <c r="AM165" s="31">
        <f t="shared" si="434"/>
        <v>-550000</v>
      </c>
      <c r="AN165" s="151">
        <f>AB165</f>
        <v>-517000</v>
      </c>
      <c r="AO165" s="31">
        <f>AM166</f>
        <v>-538000</v>
      </c>
      <c r="AP165" s="31">
        <f t="shared" ref="AP165:AZ165" si="435">AO166</f>
        <v>-526000</v>
      </c>
      <c r="AQ165" s="31">
        <f t="shared" si="435"/>
        <v>-679000</v>
      </c>
      <c r="AR165" s="31">
        <f t="shared" si="435"/>
        <v>-667000</v>
      </c>
      <c r="AS165" s="31">
        <f t="shared" si="435"/>
        <v>-655000</v>
      </c>
      <c r="AT165" s="31">
        <f t="shared" si="435"/>
        <v>-643000</v>
      </c>
      <c r="AU165" s="31">
        <f t="shared" si="435"/>
        <v>-631000</v>
      </c>
      <c r="AV165" s="31">
        <f t="shared" si="435"/>
        <v>-619000</v>
      </c>
      <c r="AW165" s="31">
        <f t="shared" si="435"/>
        <v>-607000</v>
      </c>
      <c r="AX165" s="31">
        <f t="shared" si="435"/>
        <v>-595000</v>
      </c>
      <c r="AY165" s="31">
        <f t="shared" si="435"/>
        <v>-583000</v>
      </c>
      <c r="AZ165" s="31">
        <f t="shared" si="435"/>
        <v>-571000</v>
      </c>
      <c r="BA165" s="151">
        <f>AO165</f>
        <v>-538000</v>
      </c>
      <c r="BB165" s="31">
        <f>AZ166</f>
        <v>-559000</v>
      </c>
      <c r="BC165" s="31">
        <f t="shared" ref="BC165:BM165" si="436">BB166</f>
        <v>-547000</v>
      </c>
      <c r="BD165" s="31">
        <f t="shared" si="436"/>
        <v>-700000</v>
      </c>
      <c r="BE165" s="31">
        <f t="shared" si="436"/>
        <v>-688000</v>
      </c>
      <c r="BF165" s="31">
        <f t="shared" si="436"/>
        <v>-676000</v>
      </c>
      <c r="BG165" s="31">
        <f t="shared" si="436"/>
        <v>-664000</v>
      </c>
      <c r="BH165" s="31">
        <f t="shared" si="436"/>
        <v>-652000</v>
      </c>
      <c r="BI165" s="31">
        <f t="shared" si="436"/>
        <v>-640000</v>
      </c>
      <c r="BJ165" s="31">
        <f t="shared" si="436"/>
        <v>-628000</v>
      </c>
      <c r="BK165" s="31">
        <f t="shared" si="436"/>
        <v>-616000</v>
      </c>
      <c r="BL165" s="31">
        <f t="shared" si="436"/>
        <v>-604000</v>
      </c>
      <c r="BM165" s="31">
        <f t="shared" si="436"/>
        <v>-592000</v>
      </c>
      <c r="BN165" s="151">
        <f>BB165</f>
        <v>-559000</v>
      </c>
    </row>
    <row r="166" spans="1:66" ht="15.9" customHeight="1" thickBot="1" x14ac:dyDescent="0.25">
      <c r="A166" s="44" t="s">
        <v>98</v>
      </c>
      <c r="B166" s="32">
        <f t="shared" ref="B166:M166" si="437">B164+B165</f>
        <v>-3000</v>
      </c>
      <c r="C166" s="32">
        <f t="shared" si="437"/>
        <v>-6000</v>
      </c>
      <c r="D166" s="32">
        <f t="shared" si="437"/>
        <v>-9000</v>
      </c>
      <c r="E166" s="32">
        <f t="shared" si="437"/>
        <v>-12000</v>
      </c>
      <c r="F166" s="32">
        <f t="shared" si="437"/>
        <v>-15000</v>
      </c>
      <c r="G166" s="32">
        <f t="shared" si="437"/>
        <v>-18000</v>
      </c>
      <c r="H166" s="32">
        <f t="shared" si="437"/>
        <v>-281000</v>
      </c>
      <c r="I166" s="32">
        <f t="shared" si="437"/>
        <v>-294000</v>
      </c>
      <c r="J166" s="32">
        <f t="shared" si="437"/>
        <v>-307000</v>
      </c>
      <c r="K166" s="32">
        <f t="shared" si="437"/>
        <v>-320000</v>
      </c>
      <c r="L166" s="32">
        <f t="shared" si="437"/>
        <v>-333000</v>
      </c>
      <c r="M166" s="32">
        <f t="shared" si="437"/>
        <v>-346000</v>
      </c>
      <c r="N166" s="152">
        <f>M166</f>
        <v>-346000</v>
      </c>
      <c r="O166" s="32">
        <f t="shared" ref="O166:Z166" si="438">O164+O165</f>
        <v>-346500</v>
      </c>
      <c r="P166" s="32">
        <f t="shared" si="438"/>
        <v>-512000</v>
      </c>
      <c r="Q166" s="32">
        <f t="shared" si="438"/>
        <v>-512500</v>
      </c>
      <c r="R166" s="32">
        <f t="shared" si="438"/>
        <v>-513000</v>
      </c>
      <c r="S166" s="32">
        <f t="shared" si="438"/>
        <v>-513500</v>
      </c>
      <c r="T166" s="32">
        <f t="shared" si="438"/>
        <v>-514000</v>
      </c>
      <c r="U166" s="32">
        <f t="shared" si="438"/>
        <v>-514500</v>
      </c>
      <c r="V166" s="32">
        <f t="shared" si="438"/>
        <v>-515000</v>
      </c>
      <c r="W166" s="32">
        <f t="shared" si="438"/>
        <v>-515500</v>
      </c>
      <c r="X166" s="32">
        <f t="shared" si="438"/>
        <v>-516000</v>
      </c>
      <c r="Y166" s="32">
        <f t="shared" si="438"/>
        <v>-516500</v>
      </c>
      <c r="Z166" s="32">
        <f t="shared" si="438"/>
        <v>-517000</v>
      </c>
      <c r="AA166" s="152">
        <f>Z166</f>
        <v>-517000</v>
      </c>
      <c r="AB166" s="32">
        <f t="shared" ref="AB166:AM166" si="439">AB164+AB165</f>
        <v>-505000</v>
      </c>
      <c r="AC166" s="32">
        <f t="shared" si="439"/>
        <v>-658000</v>
      </c>
      <c r="AD166" s="32">
        <f t="shared" si="439"/>
        <v>-646000</v>
      </c>
      <c r="AE166" s="32">
        <f t="shared" si="439"/>
        <v>-634000</v>
      </c>
      <c r="AF166" s="32">
        <f t="shared" si="439"/>
        <v>-622000</v>
      </c>
      <c r="AG166" s="32">
        <f t="shared" si="439"/>
        <v>-610000</v>
      </c>
      <c r="AH166" s="32">
        <f t="shared" si="439"/>
        <v>-598000</v>
      </c>
      <c r="AI166" s="32">
        <f t="shared" si="439"/>
        <v>-586000</v>
      </c>
      <c r="AJ166" s="32">
        <f t="shared" si="439"/>
        <v>-574000</v>
      </c>
      <c r="AK166" s="32">
        <f t="shared" si="439"/>
        <v>-562000</v>
      </c>
      <c r="AL166" s="32">
        <f t="shared" si="439"/>
        <v>-550000</v>
      </c>
      <c r="AM166" s="32">
        <f t="shared" si="439"/>
        <v>-538000</v>
      </c>
      <c r="AN166" s="152">
        <f>AM166</f>
        <v>-538000</v>
      </c>
      <c r="AO166" s="32">
        <f t="shared" ref="AO166:AZ166" si="440">AO164+AO165</f>
        <v>-526000</v>
      </c>
      <c r="AP166" s="32">
        <f t="shared" si="440"/>
        <v>-679000</v>
      </c>
      <c r="AQ166" s="32">
        <f t="shared" si="440"/>
        <v>-667000</v>
      </c>
      <c r="AR166" s="32">
        <f t="shared" si="440"/>
        <v>-655000</v>
      </c>
      <c r="AS166" s="32">
        <f t="shared" si="440"/>
        <v>-643000</v>
      </c>
      <c r="AT166" s="32">
        <f t="shared" si="440"/>
        <v>-631000</v>
      </c>
      <c r="AU166" s="32">
        <f t="shared" si="440"/>
        <v>-619000</v>
      </c>
      <c r="AV166" s="32">
        <f t="shared" si="440"/>
        <v>-607000</v>
      </c>
      <c r="AW166" s="32">
        <f t="shared" si="440"/>
        <v>-595000</v>
      </c>
      <c r="AX166" s="32">
        <f t="shared" si="440"/>
        <v>-583000</v>
      </c>
      <c r="AY166" s="32">
        <f t="shared" si="440"/>
        <v>-571000</v>
      </c>
      <c r="AZ166" s="32">
        <f t="shared" si="440"/>
        <v>-559000</v>
      </c>
      <c r="BA166" s="152">
        <f>AZ166</f>
        <v>-559000</v>
      </c>
      <c r="BB166" s="32">
        <f t="shared" ref="BB166:BM166" si="441">BB164+BB165</f>
        <v>-547000</v>
      </c>
      <c r="BC166" s="32">
        <f t="shared" si="441"/>
        <v>-700000</v>
      </c>
      <c r="BD166" s="32">
        <f t="shared" si="441"/>
        <v>-688000</v>
      </c>
      <c r="BE166" s="32">
        <f t="shared" si="441"/>
        <v>-676000</v>
      </c>
      <c r="BF166" s="32">
        <f t="shared" si="441"/>
        <v>-664000</v>
      </c>
      <c r="BG166" s="32">
        <f t="shared" si="441"/>
        <v>-652000</v>
      </c>
      <c r="BH166" s="32">
        <f t="shared" si="441"/>
        <v>-640000</v>
      </c>
      <c r="BI166" s="32">
        <f t="shared" si="441"/>
        <v>-628000</v>
      </c>
      <c r="BJ166" s="32">
        <f t="shared" si="441"/>
        <v>-616000</v>
      </c>
      <c r="BK166" s="32">
        <f t="shared" si="441"/>
        <v>-604000</v>
      </c>
      <c r="BL166" s="32">
        <f t="shared" si="441"/>
        <v>-592000</v>
      </c>
      <c r="BM166" s="32">
        <f t="shared" si="441"/>
        <v>-580000</v>
      </c>
      <c r="BN166" s="152">
        <f>BM166</f>
        <v>-580000</v>
      </c>
    </row>
    <row r="167" spans="1:66" ht="13.8" thickTop="1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spans="1:66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spans="1:66" x14ac:dyDescent="0.2">
      <c r="A169" s="24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spans="1:66" ht="15.9" customHeight="1" x14ac:dyDescent="0.2">
      <c r="A170" s="58" t="str">
        <f t="shared" ref="A170:M170" si="442">A78</f>
        <v>現金預金</v>
      </c>
      <c r="B170" s="15">
        <f t="shared" si="442"/>
        <v>-3000</v>
      </c>
      <c r="C170" s="15">
        <f t="shared" si="442"/>
        <v>-6000</v>
      </c>
      <c r="D170" s="15">
        <f t="shared" si="442"/>
        <v>-9000</v>
      </c>
      <c r="E170" s="15">
        <f t="shared" si="442"/>
        <v>-12000</v>
      </c>
      <c r="F170" s="15">
        <f t="shared" si="442"/>
        <v>-15000</v>
      </c>
      <c r="G170" s="15">
        <f t="shared" si="442"/>
        <v>-18000</v>
      </c>
      <c r="H170" s="15">
        <f t="shared" si="442"/>
        <v>-281000</v>
      </c>
      <c r="I170" s="15">
        <f t="shared" si="442"/>
        <v>-294000</v>
      </c>
      <c r="J170" s="15">
        <f t="shared" si="442"/>
        <v>-307000</v>
      </c>
      <c r="K170" s="15">
        <f t="shared" si="442"/>
        <v>-320000</v>
      </c>
      <c r="L170" s="15">
        <f t="shared" si="442"/>
        <v>-333000</v>
      </c>
      <c r="M170" s="15">
        <f t="shared" si="442"/>
        <v>-346000</v>
      </c>
      <c r="N170" s="137">
        <f t="shared" ref="N170:N180" si="443">M170</f>
        <v>-346000</v>
      </c>
      <c r="O170" s="15">
        <f t="shared" ref="O170:Z170" si="444">O78</f>
        <v>-346500</v>
      </c>
      <c r="P170" s="15">
        <f t="shared" si="444"/>
        <v>-512000</v>
      </c>
      <c r="Q170" s="15">
        <f t="shared" si="444"/>
        <v>-512500</v>
      </c>
      <c r="R170" s="15">
        <f t="shared" si="444"/>
        <v>-513000</v>
      </c>
      <c r="S170" s="15">
        <f t="shared" si="444"/>
        <v>-513500</v>
      </c>
      <c r="T170" s="15">
        <f t="shared" si="444"/>
        <v>-514000</v>
      </c>
      <c r="U170" s="15">
        <f t="shared" si="444"/>
        <v>-514500</v>
      </c>
      <c r="V170" s="15">
        <f t="shared" si="444"/>
        <v>-515000</v>
      </c>
      <c r="W170" s="15">
        <f t="shared" si="444"/>
        <v>-515500</v>
      </c>
      <c r="X170" s="15">
        <f t="shared" si="444"/>
        <v>-516000</v>
      </c>
      <c r="Y170" s="15">
        <f t="shared" si="444"/>
        <v>-516500</v>
      </c>
      <c r="Z170" s="15">
        <f t="shared" si="444"/>
        <v>-517000</v>
      </c>
      <c r="AA170" s="137">
        <f t="shared" ref="AA170:AA180" si="445">Z170</f>
        <v>-517000</v>
      </c>
      <c r="AB170" s="15">
        <f t="shared" ref="AB170:AM170" si="446">AB78</f>
        <v>-505000</v>
      </c>
      <c r="AC170" s="15">
        <f t="shared" si="446"/>
        <v>-658000</v>
      </c>
      <c r="AD170" s="15">
        <f t="shared" si="446"/>
        <v>-646000</v>
      </c>
      <c r="AE170" s="15">
        <f t="shared" si="446"/>
        <v>-634000</v>
      </c>
      <c r="AF170" s="15">
        <f t="shared" si="446"/>
        <v>-622000</v>
      </c>
      <c r="AG170" s="15">
        <f t="shared" si="446"/>
        <v>-610000</v>
      </c>
      <c r="AH170" s="15">
        <f t="shared" si="446"/>
        <v>-598000</v>
      </c>
      <c r="AI170" s="15">
        <f t="shared" si="446"/>
        <v>-586000</v>
      </c>
      <c r="AJ170" s="15">
        <f t="shared" si="446"/>
        <v>-574000</v>
      </c>
      <c r="AK170" s="15">
        <f t="shared" si="446"/>
        <v>-562000</v>
      </c>
      <c r="AL170" s="15">
        <f t="shared" si="446"/>
        <v>-550000</v>
      </c>
      <c r="AM170" s="15">
        <f t="shared" si="446"/>
        <v>-538000</v>
      </c>
      <c r="AN170" s="137">
        <f t="shared" ref="AN170:AN180" si="447">AM170</f>
        <v>-538000</v>
      </c>
      <c r="AO170" s="15">
        <f t="shared" ref="AO170:AZ170" si="448">AO78</f>
        <v>-526000</v>
      </c>
      <c r="AP170" s="15">
        <f t="shared" si="448"/>
        <v>-679000</v>
      </c>
      <c r="AQ170" s="15">
        <f t="shared" si="448"/>
        <v>-667000</v>
      </c>
      <c r="AR170" s="15">
        <f t="shared" si="448"/>
        <v>-655000</v>
      </c>
      <c r="AS170" s="15">
        <f t="shared" si="448"/>
        <v>-643000</v>
      </c>
      <c r="AT170" s="15">
        <f t="shared" si="448"/>
        <v>-631000</v>
      </c>
      <c r="AU170" s="15">
        <f t="shared" si="448"/>
        <v>-619000</v>
      </c>
      <c r="AV170" s="15">
        <f t="shared" si="448"/>
        <v>-607000</v>
      </c>
      <c r="AW170" s="15">
        <f t="shared" si="448"/>
        <v>-595000</v>
      </c>
      <c r="AX170" s="15">
        <f t="shared" si="448"/>
        <v>-583000</v>
      </c>
      <c r="AY170" s="15">
        <f t="shared" si="448"/>
        <v>-571000</v>
      </c>
      <c r="AZ170" s="15">
        <f t="shared" si="448"/>
        <v>-559000</v>
      </c>
      <c r="BA170" s="137">
        <f t="shared" ref="BA170:BA180" si="449">AZ170</f>
        <v>-559000</v>
      </c>
      <c r="BB170" s="15">
        <f t="shared" ref="BB170:BM170" si="450">BB78</f>
        <v>-547000</v>
      </c>
      <c r="BC170" s="15">
        <f t="shared" si="450"/>
        <v>-700000</v>
      </c>
      <c r="BD170" s="15">
        <f t="shared" si="450"/>
        <v>-688000</v>
      </c>
      <c r="BE170" s="15">
        <f t="shared" si="450"/>
        <v>-676000</v>
      </c>
      <c r="BF170" s="15">
        <f t="shared" si="450"/>
        <v>-664000</v>
      </c>
      <c r="BG170" s="15">
        <f t="shared" si="450"/>
        <v>-652000</v>
      </c>
      <c r="BH170" s="15">
        <f t="shared" si="450"/>
        <v>-640000</v>
      </c>
      <c r="BI170" s="15">
        <f t="shared" si="450"/>
        <v>-628000</v>
      </c>
      <c r="BJ170" s="15">
        <f t="shared" si="450"/>
        <v>-616000</v>
      </c>
      <c r="BK170" s="15">
        <f t="shared" si="450"/>
        <v>-604000</v>
      </c>
      <c r="BL170" s="15">
        <f t="shared" si="450"/>
        <v>-592000</v>
      </c>
      <c r="BM170" s="15">
        <f t="shared" si="450"/>
        <v>-580000</v>
      </c>
      <c r="BN170" s="137">
        <f t="shared" ref="BN170:BN180" si="451">BM170</f>
        <v>-580000</v>
      </c>
    </row>
    <row r="171" spans="1:66" ht="15.9" customHeight="1" x14ac:dyDescent="0.2">
      <c r="A171" s="58" t="str">
        <f t="shared" ref="A171:M171" si="452">A79</f>
        <v>未収入金</v>
      </c>
      <c r="B171" s="15">
        <f t="shared" si="452"/>
        <v>0</v>
      </c>
      <c r="C171" s="15">
        <f t="shared" si="452"/>
        <v>0</v>
      </c>
      <c r="D171" s="15">
        <f t="shared" si="452"/>
        <v>0</v>
      </c>
      <c r="E171" s="15">
        <f t="shared" si="452"/>
        <v>0</v>
      </c>
      <c r="F171" s="15">
        <f t="shared" si="452"/>
        <v>0</v>
      </c>
      <c r="G171" s="15">
        <f t="shared" si="452"/>
        <v>0</v>
      </c>
      <c r="H171" s="15">
        <f t="shared" si="452"/>
        <v>0</v>
      </c>
      <c r="I171" s="15">
        <f t="shared" si="452"/>
        <v>0</v>
      </c>
      <c r="J171" s="15">
        <f t="shared" si="452"/>
        <v>0</v>
      </c>
      <c r="K171" s="15">
        <f t="shared" si="452"/>
        <v>0</v>
      </c>
      <c r="L171" s="15">
        <f t="shared" si="452"/>
        <v>0</v>
      </c>
      <c r="M171" s="15">
        <f t="shared" si="452"/>
        <v>0</v>
      </c>
      <c r="N171" s="137">
        <f t="shared" si="443"/>
        <v>0</v>
      </c>
      <c r="O171" s="15">
        <f t="shared" ref="O171:Z171" si="453">O79</f>
        <v>0</v>
      </c>
      <c r="P171" s="15">
        <f t="shared" si="453"/>
        <v>0</v>
      </c>
      <c r="Q171" s="15">
        <f t="shared" si="453"/>
        <v>0</v>
      </c>
      <c r="R171" s="15">
        <f t="shared" si="453"/>
        <v>0</v>
      </c>
      <c r="S171" s="15">
        <f t="shared" si="453"/>
        <v>0</v>
      </c>
      <c r="T171" s="15">
        <f t="shared" si="453"/>
        <v>0</v>
      </c>
      <c r="U171" s="15">
        <f t="shared" si="453"/>
        <v>0</v>
      </c>
      <c r="V171" s="15">
        <f t="shared" si="453"/>
        <v>0</v>
      </c>
      <c r="W171" s="15">
        <f t="shared" si="453"/>
        <v>0</v>
      </c>
      <c r="X171" s="15">
        <f t="shared" si="453"/>
        <v>0</v>
      </c>
      <c r="Y171" s="15">
        <f t="shared" si="453"/>
        <v>0</v>
      </c>
      <c r="Z171" s="15">
        <f t="shared" si="453"/>
        <v>0</v>
      </c>
      <c r="AA171" s="137">
        <f t="shared" si="445"/>
        <v>0</v>
      </c>
      <c r="AB171" s="15">
        <f t="shared" ref="AB171:AM171" si="454">AB79</f>
        <v>0</v>
      </c>
      <c r="AC171" s="15">
        <f t="shared" si="454"/>
        <v>0</v>
      </c>
      <c r="AD171" s="15">
        <f t="shared" si="454"/>
        <v>0</v>
      </c>
      <c r="AE171" s="15">
        <f t="shared" si="454"/>
        <v>0</v>
      </c>
      <c r="AF171" s="15">
        <f t="shared" si="454"/>
        <v>0</v>
      </c>
      <c r="AG171" s="15">
        <f t="shared" si="454"/>
        <v>0</v>
      </c>
      <c r="AH171" s="15">
        <f t="shared" si="454"/>
        <v>0</v>
      </c>
      <c r="AI171" s="15">
        <f t="shared" si="454"/>
        <v>0</v>
      </c>
      <c r="AJ171" s="15">
        <f t="shared" si="454"/>
        <v>0</v>
      </c>
      <c r="AK171" s="15">
        <f t="shared" si="454"/>
        <v>0</v>
      </c>
      <c r="AL171" s="15">
        <f t="shared" si="454"/>
        <v>0</v>
      </c>
      <c r="AM171" s="15">
        <f t="shared" si="454"/>
        <v>0</v>
      </c>
      <c r="AN171" s="137">
        <f t="shared" si="447"/>
        <v>0</v>
      </c>
      <c r="AO171" s="15">
        <f t="shared" ref="AO171:AZ171" si="455">AO79</f>
        <v>0</v>
      </c>
      <c r="AP171" s="15">
        <f t="shared" si="455"/>
        <v>0</v>
      </c>
      <c r="AQ171" s="15">
        <f t="shared" si="455"/>
        <v>0</v>
      </c>
      <c r="AR171" s="15">
        <f t="shared" si="455"/>
        <v>0</v>
      </c>
      <c r="AS171" s="15">
        <f t="shared" si="455"/>
        <v>0</v>
      </c>
      <c r="AT171" s="15">
        <f t="shared" si="455"/>
        <v>0</v>
      </c>
      <c r="AU171" s="15">
        <f t="shared" si="455"/>
        <v>0</v>
      </c>
      <c r="AV171" s="15">
        <f t="shared" si="455"/>
        <v>0</v>
      </c>
      <c r="AW171" s="15">
        <f t="shared" si="455"/>
        <v>0</v>
      </c>
      <c r="AX171" s="15">
        <f t="shared" si="455"/>
        <v>0</v>
      </c>
      <c r="AY171" s="15">
        <f t="shared" si="455"/>
        <v>0</v>
      </c>
      <c r="AZ171" s="15">
        <f t="shared" si="455"/>
        <v>0</v>
      </c>
      <c r="BA171" s="137">
        <f t="shared" si="449"/>
        <v>0</v>
      </c>
      <c r="BB171" s="15">
        <f t="shared" ref="BB171:BM171" si="456">BB79</f>
        <v>0</v>
      </c>
      <c r="BC171" s="15">
        <f t="shared" si="456"/>
        <v>0</v>
      </c>
      <c r="BD171" s="15">
        <f t="shared" si="456"/>
        <v>0</v>
      </c>
      <c r="BE171" s="15">
        <f t="shared" si="456"/>
        <v>0</v>
      </c>
      <c r="BF171" s="15">
        <f t="shared" si="456"/>
        <v>0</v>
      </c>
      <c r="BG171" s="15">
        <f t="shared" si="456"/>
        <v>0</v>
      </c>
      <c r="BH171" s="15">
        <f t="shared" si="456"/>
        <v>0</v>
      </c>
      <c r="BI171" s="15">
        <f t="shared" si="456"/>
        <v>0</v>
      </c>
      <c r="BJ171" s="15">
        <f t="shared" si="456"/>
        <v>0</v>
      </c>
      <c r="BK171" s="15">
        <f t="shared" si="456"/>
        <v>0</v>
      </c>
      <c r="BL171" s="15">
        <f t="shared" si="456"/>
        <v>0</v>
      </c>
      <c r="BM171" s="15">
        <f t="shared" si="456"/>
        <v>0</v>
      </c>
      <c r="BN171" s="137">
        <f t="shared" si="451"/>
        <v>0</v>
      </c>
    </row>
    <row r="172" spans="1:66" ht="15.9" customHeight="1" x14ac:dyDescent="0.2">
      <c r="A172" s="58" t="str">
        <f t="shared" ref="A172:M172" si="457">A80</f>
        <v>前払金</v>
      </c>
      <c r="B172" s="15">
        <f t="shared" si="457"/>
        <v>0</v>
      </c>
      <c r="C172" s="15">
        <f t="shared" si="457"/>
        <v>0</v>
      </c>
      <c r="D172" s="15">
        <f t="shared" si="457"/>
        <v>0</v>
      </c>
      <c r="E172" s="15">
        <f t="shared" si="457"/>
        <v>0</v>
      </c>
      <c r="F172" s="15">
        <f t="shared" si="457"/>
        <v>0</v>
      </c>
      <c r="G172" s="15">
        <f t="shared" si="457"/>
        <v>0</v>
      </c>
      <c r="H172" s="15">
        <f t="shared" si="457"/>
        <v>0</v>
      </c>
      <c r="I172" s="15">
        <f t="shared" si="457"/>
        <v>0</v>
      </c>
      <c r="J172" s="15">
        <f t="shared" si="457"/>
        <v>0</v>
      </c>
      <c r="K172" s="15">
        <f t="shared" si="457"/>
        <v>0</v>
      </c>
      <c r="L172" s="15">
        <f t="shared" si="457"/>
        <v>0</v>
      </c>
      <c r="M172" s="15">
        <f t="shared" si="457"/>
        <v>0</v>
      </c>
      <c r="N172" s="137">
        <f t="shared" si="443"/>
        <v>0</v>
      </c>
      <c r="O172" s="15">
        <f t="shared" ref="O172:Z172" si="458">O80</f>
        <v>0</v>
      </c>
      <c r="P172" s="15">
        <f t="shared" si="458"/>
        <v>0</v>
      </c>
      <c r="Q172" s="15">
        <f t="shared" si="458"/>
        <v>0</v>
      </c>
      <c r="R172" s="15">
        <f t="shared" si="458"/>
        <v>0</v>
      </c>
      <c r="S172" s="15">
        <f t="shared" si="458"/>
        <v>0</v>
      </c>
      <c r="T172" s="15">
        <f t="shared" si="458"/>
        <v>0</v>
      </c>
      <c r="U172" s="15">
        <f t="shared" si="458"/>
        <v>0</v>
      </c>
      <c r="V172" s="15">
        <f t="shared" si="458"/>
        <v>0</v>
      </c>
      <c r="W172" s="15">
        <f t="shared" si="458"/>
        <v>0</v>
      </c>
      <c r="X172" s="15">
        <f t="shared" si="458"/>
        <v>0</v>
      </c>
      <c r="Y172" s="15">
        <f t="shared" si="458"/>
        <v>0</v>
      </c>
      <c r="Z172" s="15">
        <f t="shared" si="458"/>
        <v>0</v>
      </c>
      <c r="AA172" s="137">
        <f t="shared" si="445"/>
        <v>0</v>
      </c>
      <c r="AB172" s="15">
        <f t="shared" ref="AB172:AM172" si="459">AB80</f>
        <v>0</v>
      </c>
      <c r="AC172" s="15">
        <f t="shared" si="459"/>
        <v>0</v>
      </c>
      <c r="AD172" s="15">
        <f t="shared" si="459"/>
        <v>0</v>
      </c>
      <c r="AE172" s="15">
        <f t="shared" si="459"/>
        <v>0</v>
      </c>
      <c r="AF172" s="15">
        <f t="shared" si="459"/>
        <v>0</v>
      </c>
      <c r="AG172" s="15">
        <f t="shared" si="459"/>
        <v>0</v>
      </c>
      <c r="AH172" s="15">
        <f t="shared" si="459"/>
        <v>0</v>
      </c>
      <c r="AI172" s="15">
        <f t="shared" si="459"/>
        <v>0</v>
      </c>
      <c r="AJ172" s="15">
        <f t="shared" si="459"/>
        <v>0</v>
      </c>
      <c r="AK172" s="15">
        <f t="shared" si="459"/>
        <v>0</v>
      </c>
      <c r="AL172" s="15">
        <f t="shared" si="459"/>
        <v>0</v>
      </c>
      <c r="AM172" s="15">
        <f t="shared" si="459"/>
        <v>0</v>
      </c>
      <c r="AN172" s="137">
        <f t="shared" si="447"/>
        <v>0</v>
      </c>
      <c r="AO172" s="15">
        <f t="shared" ref="AO172:AZ172" si="460">AO80</f>
        <v>0</v>
      </c>
      <c r="AP172" s="15">
        <f t="shared" si="460"/>
        <v>0</v>
      </c>
      <c r="AQ172" s="15">
        <f t="shared" si="460"/>
        <v>0</v>
      </c>
      <c r="AR172" s="15">
        <f t="shared" si="460"/>
        <v>0</v>
      </c>
      <c r="AS172" s="15">
        <f t="shared" si="460"/>
        <v>0</v>
      </c>
      <c r="AT172" s="15">
        <f t="shared" si="460"/>
        <v>0</v>
      </c>
      <c r="AU172" s="15">
        <f t="shared" si="460"/>
        <v>0</v>
      </c>
      <c r="AV172" s="15">
        <f t="shared" si="460"/>
        <v>0</v>
      </c>
      <c r="AW172" s="15">
        <f t="shared" si="460"/>
        <v>0</v>
      </c>
      <c r="AX172" s="15">
        <f t="shared" si="460"/>
        <v>0</v>
      </c>
      <c r="AY172" s="15">
        <f t="shared" si="460"/>
        <v>0</v>
      </c>
      <c r="AZ172" s="15">
        <f t="shared" si="460"/>
        <v>0</v>
      </c>
      <c r="BA172" s="137">
        <f t="shared" si="449"/>
        <v>0</v>
      </c>
      <c r="BB172" s="15">
        <f t="shared" ref="BB172:BM172" si="461">BB80</f>
        <v>0</v>
      </c>
      <c r="BC172" s="15">
        <f t="shared" si="461"/>
        <v>0</v>
      </c>
      <c r="BD172" s="15">
        <f t="shared" si="461"/>
        <v>0</v>
      </c>
      <c r="BE172" s="15">
        <f t="shared" si="461"/>
        <v>0</v>
      </c>
      <c r="BF172" s="15">
        <f t="shared" si="461"/>
        <v>0</v>
      </c>
      <c r="BG172" s="15">
        <f t="shared" si="461"/>
        <v>0</v>
      </c>
      <c r="BH172" s="15">
        <f t="shared" si="461"/>
        <v>0</v>
      </c>
      <c r="BI172" s="15">
        <f t="shared" si="461"/>
        <v>0</v>
      </c>
      <c r="BJ172" s="15">
        <f t="shared" si="461"/>
        <v>0</v>
      </c>
      <c r="BK172" s="15">
        <f t="shared" si="461"/>
        <v>0</v>
      </c>
      <c r="BL172" s="15">
        <f t="shared" si="461"/>
        <v>0</v>
      </c>
      <c r="BM172" s="15">
        <f t="shared" si="461"/>
        <v>0</v>
      </c>
      <c r="BN172" s="137">
        <f t="shared" si="451"/>
        <v>0</v>
      </c>
    </row>
    <row r="173" spans="1:66" ht="15.9" customHeight="1" x14ac:dyDescent="0.2">
      <c r="A173" s="58" t="str">
        <f t="shared" ref="A173:M173" si="462">A81</f>
        <v>前払費用</v>
      </c>
      <c r="B173" s="15">
        <f t="shared" si="462"/>
        <v>0</v>
      </c>
      <c r="C173" s="15">
        <f t="shared" si="462"/>
        <v>0</v>
      </c>
      <c r="D173" s="15">
        <f t="shared" si="462"/>
        <v>0</v>
      </c>
      <c r="E173" s="15">
        <f t="shared" si="462"/>
        <v>0</v>
      </c>
      <c r="F173" s="15">
        <f t="shared" si="462"/>
        <v>0</v>
      </c>
      <c r="G173" s="15">
        <f t="shared" si="462"/>
        <v>0</v>
      </c>
      <c r="H173" s="15">
        <f t="shared" si="462"/>
        <v>0</v>
      </c>
      <c r="I173" s="15">
        <f t="shared" si="462"/>
        <v>0</v>
      </c>
      <c r="J173" s="15">
        <f t="shared" si="462"/>
        <v>0</v>
      </c>
      <c r="K173" s="15">
        <f t="shared" si="462"/>
        <v>0</v>
      </c>
      <c r="L173" s="15">
        <f t="shared" si="462"/>
        <v>0</v>
      </c>
      <c r="M173" s="15">
        <f t="shared" si="462"/>
        <v>0</v>
      </c>
      <c r="N173" s="137">
        <f t="shared" si="443"/>
        <v>0</v>
      </c>
      <c r="O173" s="15">
        <f t="shared" ref="O173:Z173" si="463">O81</f>
        <v>0</v>
      </c>
      <c r="P173" s="15">
        <f t="shared" si="463"/>
        <v>0</v>
      </c>
      <c r="Q173" s="15">
        <f t="shared" si="463"/>
        <v>0</v>
      </c>
      <c r="R173" s="15">
        <f t="shared" si="463"/>
        <v>0</v>
      </c>
      <c r="S173" s="15">
        <f t="shared" si="463"/>
        <v>0</v>
      </c>
      <c r="T173" s="15">
        <f t="shared" si="463"/>
        <v>0</v>
      </c>
      <c r="U173" s="15">
        <f t="shared" si="463"/>
        <v>0</v>
      </c>
      <c r="V173" s="15">
        <f t="shared" si="463"/>
        <v>0</v>
      </c>
      <c r="W173" s="15">
        <f t="shared" si="463"/>
        <v>0</v>
      </c>
      <c r="X173" s="15">
        <f t="shared" si="463"/>
        <v>0</v>
      </c>
      <c r="Y173" s="15">
        <f t="shared" si="463"/>
        <v>0</v>
      </c>
      <c r="Z173" s="15">
        <f t="shared" si="463"/>
        <v>0</v>
      </c>
      <c r="AA173" s="137">
        <f t="shared" si="445"/>
        <v>0</v>
      </c>
      <c r="AB173" s="15">
        <f t="shared" ref="AB173:AM173" si="464">AB81</f>
        <v>0</v>
      </c>
      <c r="AC173" s="15">
        <f t="shared" si="464"/>
        <v>0</v>
      </c>
      <c r="AD173" s="15">
        <f t="shared" si="464"/>
        <v>0</v>
      </c>
      <c r="AE173" s="15">
        <f t="shared" si="464"/>
        <v>0</v>
      </c>
      <c r="AF173" s="15">
        <f t="shared" si="464"/>
        <v>0</v>
      </c>
      <c r="AG173" s="15">
        <f t="shared" si="464"/>
        <v>0</v>
      </c>
      <c r="AH173" s="15">
        <f t="shared" si="464"/>
        <v>0</v>
      </c>
      <c r="AI173" s="15">
        <f t="shared" si="464"/>
        <v>0</v>
      </c>
      <c r="AJ173" s="15">
        <f t="shared" si="464"/>
        <v>0</v>
      </c>
      <c r="AK173" s="15">
        <f t="shared" si="464"/>
        <v>0</v>
      </c>
      <c r="AL173" s="15">
        <f t="shared" si="464"/>
        <v>0</v>
      </c>
      <c r="AM173" s="15">
        <f t="shared" si="464"/>
        <v>0</v>
      </c>
      <c r="AN173" s="137">
        <f t="shared" si="447"/>
        <v>0</v>
      </c>
      <c r="AO173" s="15">
        <f t="shared" ref="AO173:AZ173" si="465">AO81</f>
        <v>0</v>
      </c>
      <c r="AP173" s="15">
        <f t="shared" si="465"/>
        <v>0</v>
      </c>
      <c r="AQ173" s="15">
        <f t="shared" si="465"/>
        <v>0</v>
      </c>
      <c r="AR173" s="15">
        <f t="shared" si="465"/>
        <v>0</v>
      </c>
      <c r="AS173" s="15">
        <f t="shared" si="465"/>
        <v>0</v>
      </c>
      <c r="AT173" s="15">
        <f t="shared" si="465"/>
        <v>0</v>
      </c>
      <c r="AU173" s="15">
        <f t="shared" si="465"/>
        <v>0</v>
      </c>
      <c r="AV173" s="15">
        <f t="shared" si="465"/>
        <v>0</v>
      </c>
      <c r="AW173" s="15">
        <f t="shared" si="465"/>
        <v>0</v>
      </c>
      <c r="AX173" s="15">
        <f t="shared" si="465"/>
        <v>0</v>
      </c>
      <c r="AY173" s="15">
        <f t="shared" si="465"/>
        <v>0</v>
      </c>
      <c r="AZ173" s="15">
        <f t="shared" si="465"/>
        <v>0</v>
      </c>
      <c r="BA173" s="137">
        <f t="shared" si="449"/>
        <v>0</v>
      </c>
      <c r="BB173" s="15">
        <f t="shared" ref="BB173:BM173" si="466">BB81</f>
        <v>0</v>
      </c>
      <c r="BC173" s="15">
        <f t="shared" si="466"/>
        <v>0</v>
      </c>
      <c r="BD173" s="15">
        <f t="shared" si="466"/>
        <v>0</v>
      </c>
      <c r="BE173" s="15">
        <f t="shared" si="466"/>
        <v>0</v>
      </c>
      <c r="BF173" s="15">
        <f t="shared" si="466"/>
        <v>0</v>
      </c>
      <c r="BG173" s="15">
        <f t="shared" si="466"/>
        <v>0</v>
      </c>
      <c r="BH173" s="15">
        <f t="shared" si="466"/>
        <v>0</v>
      </c>
      <c r="BI173" s="15">
        <f t="shared" si="466"/>
        <v>0</v>
      </c>
      <c r="BJ173" s="15">
        <f t="shared" si="466"/>
        <v>0</v>
      </c>
      <c r="BK173" s="15">
        <f t="shared" si="466"/>
        <v>0</v>
      </c>
      <c r="BL173" s="15">
        <f t="shared" si="466"/>
        <v>0</v>
      </c>
      <c r="BM173" s="15">
        <f t="shared" si="466"/>
        <v>0</v>
      </c>
      <c r="BN173" s="137">
        <f t="shared" si="451"/>
        <v>0</v>
      </c>
    </row>
    <row r="174" spans="1:66" x14ac:dyDescent="0.2">
      <c r="A174" s="59" t="s">
        <v>126</v>
      </c>
      <c r="B174" s="15">
        <f t="shared" ref="B174:M174" si="467">SUM(B170:B173)</f>
        <v>-3000</v>
      </c>
      <c r="C174" s="15">
        <f t="shared" si="467"/>
        <v>-6000</v>
      </c>
      <c r="D174" s="15">
        <f t="shared" si="467"/>
        <v>-9000</v>
      </c>
      <c r="E174" s="15">
        <f t="shared" si="467"/>
        <v>-12000</v>
      </c>
      <c r="F174" s="15">
        <f t="shared" si="467"/>
        <v>-15000</v>
      </c>
      <c r="G174" s="15">
        <f t="shared" si="467"/>
        <v>-18000</v>
      </c>
      <c r="H174" s="15">
        <f t="shared" si="467"/>
        <v>-281000</v>
      </c>
      <c r="I174" s="15">
        <f t="shared" si="467"/>
        <v>-294000</v>
      </c>
      <c r="J174" s="15">
        <f t="shared" si="467"/>
        <v>-307000</v>
      </c>
      <c r="K174" s="15">
        <f t="shared" si="467"/>
        <v>-320000</v>
      </c>
      <c r="L174" s="15">
        <f t="shared" si="467"/>
        <v>-333000</v>
      </c>
      <c r="M174" s="15">
        <f t="shared" si="467"/>
        <v>-346000</v>
      </c>
      <c r="N174" s="137">
        <f t="shared" si="443"/>
        <v>-346000</v>
      </c>
      <c r="O174" s="15">
        <f t="shared" ref="O174:Z174" si="468">SUM(O170:O173)</f>
        <v>-346500</v>
      </c>
      <c r="P174" s="15">
        <f t="shared" si="468"/>
        <v>-512000</v>
      </c>
      <c r="Q174" s="15">
        <f t="shared" si="468"/>
        <v>-512500</v>
      </c>
      <c r="R174" s="15">
        <f t="shared" si="468"/>
        <v>-513000</v>
      </c>
      <c r="S174" s="15">
        <f t="shared" si="468"/>
        <v>-513500</v>
      </c>
      <c r="T174" s="15">
        <f t="shared" si="468"/>
        <v>-514000</v>
      </c>
      <c r="U174" s="15">
        <f t="shared" si="468"/>
        <v>-514500</v>
      </c>
      <c r="V174" s="15">
        <f t="shared" si="468"/>
        <v>-515000</v>
      </c>
      <c r="W174" s="15">
        <f t="shared" si="468"/>
        <v>-515500</v>
      </c>
      <c r="X174" s="15">
        <f t="shared" si="468"/>
        <v>-516000</v>
      </c>
      <c r="Y174" s="15">
        <f t="shared" si="468"/>
        <v>-516500</v>
      </c>
      <c r="Z174" s="15">
        <f t="shared" si="468"/>
        <v>-517000</v>
      </c>
      <c r="AA174" s="137">
        <f t="shared" si="445"/>
        <v>-517000</v>
      </c>
      <c r="AB174" s="15">
        <f t="shared" ref="AB174:AM174" si="469">SUM(AB170:AB173)</f>
        <v>-505000</v>
      </c>
      <c r="AC174" s="15">
        <f t="shared" si="469"/>
        <v>-658000</v>
      </c>
      <c r="AD174" s="15">
        <f t="shared" si="469"/>
        <v>-646000</v>
      </c>
      <c r="AE174" s="15">
        <f t="shared" si="469"/>
        <v>-634000</v>
      </c>
      <c r="AF174" s="15">
        <f t="shared" si="469"/>
        <v>-622000</v>
      </c>
      <c r="AG174" s="15">
        <f t="shared" si="469"/>
        <v>-610000</v>
      </c>
      <c r="AH174" s="15">
        <f t="shared" si="469"/>
        <v>-598000</v>
      </c>
      <c r="AI174" s="15">
        <f t="shared" si="469"/>
        <v>-586000</v>
      </c>
      <c r="AJ174" s="15">
        <f t="shared" si="469"/>
        <v>-574000</v>
      </c>
      <c r="AK174" s="15">
        <f t="shared" si="469"/>
        <v>-562000</v>
      </c>
      <c r="AL174" s="15">
        <f t="shared" si="469"/>
        <v>-550000</v>
      </c>
      <c r="AM174" s="15">
        <f t="shared" si="469"/>
        <v>-538000</v>
      </c>
      <c r="AN174" s="137">
        <f t="shared" si="447"/>
        <v>-538000</v>
      </c>
      <c r="AO174" s="15">
        <f t="shared" ref="AO174:AZ174" si="470">SUM(AO170:AO173)</f>
        <v>-526000</v>
      </c>
      <c r="AP174" s="15">
        <f t="shared" si="470"/>
        <v>-679000</v>
      </c>
      <c r="AQ174" s="15">
        <f t="shared" si="470"/>
        <v>-667000</v>
      </c>
      <c r="AR174" s="15">
        <f t="shared" si="470"/>
        <v>-655000</v>
      </c>
      <c r="AS174" s="15">
        <f t="shared" si="470"/>
        <v>-643000</v>
      </c>
      <c r="AT174" s="15">
        <f t="shared" si="470"/>
        <v>-631000</v>
      </c>
      <c r="AU174" s="15">
        <f t="shared" si="470"/>
        <v>-619000</v>
      </c>
      <c r="AV174" s="15">
        <f t="shared" si="470"/>
        <v>-607000</v>
      </c>
      <c r="AW174" s="15">
        <f t="shared" si="470"/>
        <v>-595000</v>
      </c>
      <c r="AX174" s="15">
        <f t="shared" si="470"/>
        <v>-583000</v>
      </c>
      <c r="AY174" s="15">
        <f t="shared" si="470"/>
        <v>-571000</v>
      </c>
      <c r="AZ174" s="15">
        <f t="shared" si="470"/>
        <v>-559000</v>
      </c>
      <c r="BA174" s="137">
        <f t="shared" si="449"/>
        <v>-559000</v>
      </c>
      <c r="BB174" s="15">
        <f t="shared" ref="BB174:BM174" si="471">SUM(BB170:BB173)</f>
        <v>-547000</v>
      </c>
      <c r="BC174" s="15">
        <f t="shared" si="471"/>
        <v>-700000</v>
      </c>
      <c r="BD174" s="15">
        <f t="shared" si="471"/>
        <v>-688000</v>
      </c>
      <c r="BE174" s="15">
        <f t="shared" si="471"/>
        <v>-676000</v>
      </c>
      <c r="BF174" s="15">
        <f t="shared" si="471"/>
        <v>-664000</v>
      </c>
      <c r="BG174" s="15">
        <f t="shared" si="471"/>
        <v>-652000</v>
      </c>
      <c r="BH174" s="15">
        <f t="shared" si="471"/>
        <v>-640000</v>
      </c>
      <c r="BI174" s="15">
        <f t="shared" si="471"/>
        <v>-628000</v>
      </c>
      <c r="BJ174" s="15">
        <f t="shared" si="471"/>
        <v>-616000</v>
      </c>
      <c r="BK174" s="15">
        <f t="shared" si="471"/>
        <v>-604000</v>
      </c>
      <c r="BL174" s="15">
        <f t="shared" si="471"/>
        <v>-592000</v>
      </c>
      <c r="BM174" s="15">
        <f t="shared" si="471"/>
        <v>-580000</v>
      </c>
      <c r="BN174" s="137">
        <f t="shared" si="451"/>
        <v>-580000</v>
      </c>
    </row>
    <row r="175" spans="1:66" ht="15.9" customHeight="1" x14ac:dyDescent="0.2">
      <c r="A175" s="58" t="s">
        <v>67</v>
      </c>
      <c r="B175" s="15">
        <f t="shared" ref="B175:M175" si="472">B96</f>
        <v>0</v>
      </c>
      <c r="C175" s="15">
        <f t="shared" si="472"/>
        <v>0</v>
      </c>
      <c r="D175" s="15">
        <f t="shared" si="472"/>
        <v>0</v>
      </c>
      <c r="E175" s="15">
        <f t="shared" si="472"/>
        <v>0</v>
      </c>
      <c r="F175" s="15">
        <f t="shared" si="472"/>
        <v>0</v>
      </c>
      <c r="G175" s="15">
        <f t="shared" si="472"/>
        <v>0</v>
      </c>
      <c r="H175" s="15">
        <f t="shared" si="472"/>
        <v>0</v>
      </c>
      <c r="I175" s="15">
        <f t="shared" si="472"/>
        <v>0</v>
      </c>
      <c r="J175" s="15">
        <f t="shared" si="472"/>
        <v>0</v>
      </c>
      <c r="K175" s="15">
        <f t="shared" si="472"/>
        <v>0</v>
      </c>
      <c r="L175" s="15">
        <f t="shared" si="472"/>
        <v>0</v>
      </c>
      <c r="M175" s="15">
        <f t="shared" si="472"/>
        <v>0</v>
      </c>
      <c r="N175" s="137">
        <f t="shared" si="443"/>
        <v>0</v>
      </c>
      <c r="O175" s="15">
        <f t="shared" ref="O175:Z175" si="473">O96</f>
        <v>0</v>
      </c>
      <c r="P175" s="15">
        <f t="shared" si="473"/>
        <v>0</v>
      </c>
      <c r="Q175" s="15">
        <f t="shared" si="473"/>
        <v>0</v>
      </c>
      <c r="R175" s="15">
        <f t="shared" si="473"/>
        <v>0</v>
      </c>
      <c r="S175" s="15">
        <f t="shared" si="473"/>
        <v>0</v>
      </c>
      <c r="T175" s="15">
        <f t="shared" si="473"/>
        <v>0</v>
      </c>
      <c r="U175" s="15">
        <f t="shared" si="473"/>
        <v>0</v>
      </c>
      <c r="V175" s="15">
        <f t="shared" si="473"/>
        <v>0</v>
      </c>
      <c r="W175" s="15">
        <f t="shared" si="473"/>
        <v>0</v>
      </c>
      <c r="X175" s="15">
        <f t="shared" si="473"/>
        <v>0</v>
      </c>
      <c r="Y175" s="15">
        <f t="shared" si="473"/>
        <v>0</v>
      </c>
      <c r="Z175" s="15">
        <f t="shared" si="473"/>
        <v>0</v>
      </c>
      <c r="AA175" s="137">
        <f t="shared" si="445"/>
        <v>0</v>
      </c>
      <c r="AB175" s="15">
        <f t="shared" ref="AB175:AM175" si="474">AB96</f>
        <v>0</v>
      </c>
      <c r="AC175" s="15">
        <f t="shared" si="474"/>
        <v>0</v>
      </c>
      <c r="AD175" s="15">
        <f t="shared" si="474"/>
        <v>0</v>
      </c>
      <c r="AE175" s="15">
        <f t="shared" si="474"/>
        <v>0</v>
      </c>
      <c r="AF175" s="15">
        <f t="shared" si="474"/>
        <v>0</v>
      </c>
      <c r="AG175" s="15">
        <f t="shared" si="474"/>
        <v>0</v>
      </c>
      <c r="AH175" s="15">
        <f t="shared" si="474"/>
        <v>0</v>
      </c>
      <c r="AI175" s="15">
        <f t="shared" si="474"/>
        <v>0</v>
      </c>
      <c r="AJ175" s="15">
        <f t="shared" si="474"/>
        <v>0</v>
      </c>
      <c r="AK175" s="15">
        <f t="shared" si="474"/>
        <v>0</v>
      </c>
      <c r="AL175" s="15">
        <f t="shared" si="474"/>
        <v>0</v>
      </c>
      <c r="AM175" s="15">
        <f t="shared" si="474"/>
        <v>0</v>
      </c>
      <c r="AN175" s="137">
        <f t="shared" si="447"/>
        <v>0</v>
      </c>
      <c r="AO175" s="15">
        <f t="shared" ref="AO175:AZ175" si="475">AO96</f>
        <v>0</v>
      </c>
      <c r="AP175" s="15">
        <f t="shared" si="475"/>
        <v>0</v>
      </c>
      <c r="AQ175" s="15">
        <f t="shared" si="475"/>
        <v>0</v>
      </c>
      <c r="AR175" s="15">
        <f t="shared" si="475"/>
        <v>0</v>
      </c>
      <c r="AS175" s="15">
        <f t="shared" si="475"/>
        <v>0</v>
      </c>
      <c r="AT175" s="15">
        <f t="shared" si="475"/>
        <v>0</v>
      </c>
      <c r="AU175" s="15">
        <f t="shared" si="475"/>
        <v>0</v>
      </c>
      <c r="AV175" s="15">
        <f t="shared" si="475"/>
        <v>0</v>
      </c>
      <c r="AW175" s="15">
        <f t="shared" si="475"/>
        <v>0</v>
      </c>
      <c r="AX175" s="15">
        <f t="shared" si="475"/>
        <v>0</v>
      </c>
      <c r="AY175" s="15">
        <f t="shared" si="475"/>
        <v>0</v>
      </c>
      <c r="AZ175" s="15">
        <f t="shared" si="475"/>
        <v>0</v>
      </c>
      <c r="BA175" s="137">
        <f t="shared" si="449"/>
        <v>0</v>
      </c>
      <c r="BB175" s="15">
        <f t="shared" ref="BB175:BM175" si="476">BB96</f>
        <v>0</v>
      </c>
      <c r="BC175" s="15">
        <f t="shared" si="476"/>
        <v>0</v>
      </c>
      <c r="BD175" s="15">
        <f t="shared" si="476"/>
        <v>0</v>
      </c>
      <c r="BE175" s="15">
        <f t="shared" si="476"/>
        <v>0</v>
      </c>
      <c r="BF175" s="15">
        <f t="shared" si="476"/>
        <v>0</v>
      </c>
      <c r="BG175" s="15">
        <f t="shared" si="476"/>
        <v>0</v>
      </c>
      <c r="BH175" s="15">
        <f t="shared" si="476"/>
        <v>0</v>
      </c>
      <c r="BI175" s="15">
        <f t="shared" si="476"/>
        <v>0</v>
      </c>
      <c r="BJ175" s="15">
        <f t="shared" si="476"/>
        <v>0</v>
      </c>
      <c r="BK175" s="15">
        <f t="shared" si="476"/>
        <v>0</v>
      </c>
      <c r="BL175" s="15">
        <f t="shared" si="476"/>
        <v>0</v>
      </c>
      <c r="BM175" s="15">
        <f t="shared" si="476"/>
        <v>0</v>
      </c>
      <c r="BN175" s="137">
        <f t="shared" si="451"/>
        <v>0</v>
      </c>
    </row>
    <row r="176" spans="1:66" ht="15.9" customHeight="1" x14ac:dyDescent="0.2">
      <c r="A176" s="58" t="s">
        <v>68</v>
      </c>
      <c r="B176" s="15">
        <f t="shared" ref="B176:M176" si="477">B97</f>
        <v>0</v>
      </c>
      <c r="C176" s="15">
        <f t="shared" si="477"/>
        <v>0</v>
      </c>
      <c r="D176" s="15">
        <f t="shared" si="477"/>
        <v>0</v>
      </c>
      <c r="E176" s="15">
        <f t="shared" si="477"/>
        <v>0</v>
      </c>
      <c r="F176" s="15">
        <f t="shared" si="477"/>
        <v>0</v>
      </c>
      <c r="G176" s="15">
        <f t="shared" si="477"/>
        <v>0</v>
      </c>
      <c r="H176" s="15">
        <f t="shared" si="477"/>
        <v>0</v>
      </c>
      <c r="I176" s="15">
        <f t="shared" si="477"/>
        <v>0</v>
      </c>
      <c r="J176" s="15">
        <f t="shared" si="477"/>
        <v>0</v>
      </c>
      <c r="K176" s="15">
        <f t="shared" si="477"/>
        <v>0</v>
      </c>
      <c r="L176" s="15">
        <f t="shared" si="477"/>
        <v>0</v>
      </c>
      <c r="M176" s="15">
        <f t="shared" si="477"/>
        <v>0</v>
      </c>
      <c r="N176" s="137">
        <f t="shared" si="443"/>
        <v>0</v>
      </c>
      <c r="O176" s="15">
        <f t="shared" ref="O176:Z176" si="478">O97</f>
        <v>0</v>
      </c>
      <c r="P176" s="15">
        <f t="shared" si="478"/>
        <v>0</v>
      </c>
      <c r="Q176" s="15">
        <f t="shared" si="478"/>
        <v>0</v>
      </c>
      <c r="R176" s="15">
        <f t="shared" si="478"/>
        <v>0</v>
      </c>
      <c r="S176" s="15">
        <f t="shared" si="478"/>
        <v>0</v>
      </c>
      <c r="T176" s="15">
        <f t="shared" si="478"/>
        <v>0</v>
      </c>
      <c r="U176" s="15">
        <f t="shared" si="478"/>
        <v>0</v>
      </c>
      <c r="V176" s="15">
        <f t="shared" si="478"/>
        <v>0</v>
      </c>
      <c r="W176" s="15">
        <f t="shared" si="478"/>
        <v>0</v>
      </c>
      <c r="X176" s="15">
        <f t="shared" si="478"/>
        <v>0</v>
      </c>
      <c r="Y176" s="15">
        <f t="shared" si="478"/>
        <v>0</v>
      </c>
      <c r="Z176" s="15">
        <f t="shared" si="478"/>
        <v>0</v>
      </c>
      <c r="AA176" s="137">
        <f t="shared" si="445"/>
        <v>0</v>
      </c>
      <c r="AB176" s="15">
        <f t="shared" ref="AB176:AM176" si="479">AB97</f>
        <v>0</v>
      </c>
      <c r="AC176" s="15">
        <f t="shared" si="479"/>
        <v>0</v>
      </c>
      <c r="AD176" s="15">
        <f t="shared" si="479"/>
        <v>0</v>
      </c>
      <c r="AE176" s="15">
        <f t="shared" si="479"/>
        <v>0</v>
      </c>
      <c r="AF176" s="15">
        <f t="shared" si="479"/>
        <v>0</v>
      </c>
      <c r="AG176" s="15">
        <f t="shared" si="479"/>
        <v>0</v>
      </c>
      <c r="AH176" s="15">
        <f t="shared" si="479"/>
        <v>0</v>
      </c>
      <c r="AI176" s="15">
        <f t="shared" si="479"/>
        <v>0</v>
      </c>
      <c r="AJ176" s="15">
        <f t="shared" si="479"/>
        <v>0</v>
      </c>
      <c r="AK176" s="15">
        <f t="shared" si="479"/>
        <v>0</v>
      </c>
      <c r="AL176" s="15">
        <f t="shared" si="479"/>
        <v>0</v>
      </c>
      <c r="AM176" s="15">
        <f t="shared" si="479"/>
        <v>0</v>
      </c>
      <c r="AN176" s="137">
        <f t="shared" si="447"/>
        <v>0</v>
      </c>
      <c r="AO176" s="15">
        <f t="shared" ref="AO176:AZ176" si="480">AO97</f>
        <v>0</v>
      </c>
      <c r="AP176" s="15">
        <f t="shared" si="480"/>
        <v>0</v>
      </c>
      <c r="AQ176" s="15">
        <f t="shared" si="480"/>
        <v>0</v>
      </c>
      <c r="AR176" s="15">
        <f t="shared" si="480"/>
        <v>0</v>
      </c>
      <c r="AS176" s="15">
        <f t="shared" si="480"/>
        <v>0</v>
      </c>
      <c r="AT176" s="15">
        <f t="shared" si="480"/>
        <v>0</v>
      </c>
      <c r="AU176" s="15">
        <f t="shared" si="480"/>
        <v>0</v>
      </c>
      <c r="AV176" s="15">
        <f t="shared" si="480"/>
        <v>0</v>
      </c>
      <c r="AW176" s="15">
        <f t="shared" si="480"/>
        <v>0</v>
      </c>
      <c r="AX176" s="15">
        <f t="shared" si="480"/>
        <v>0</v>
      </c>
      <c r="AY176" s="15">
        <f t="shared" si="480"/>
        <v>0</v>
      </c>
      <c r="AZ176" s="15">
        <f t="shared" si="480"/>
        <v>0</v>
      </c>
      <c r="BA176" s="137">
        <f t="shared" si="449"/>
        <v>0</v>
      </c>
      <c r="BB176" s="15">
        <f t="shared" ref="BB176:BM176" si="481">BB97</f>
        <v>0</v>
      </c>
      <c r="BC176" s="15">
        <f t="shared" si="481"/>
        <v>0</v>
      </c>
      <c r="BD176" s="15">
        <f t="shared" si="481"/>
        <v>0</v>
      </c>
      <c r="BE176" s="15">
        <f t="shared" si="481"/>
        <v>0</v>
      </c>
      <c r="BF176" s="15">
        <f t="shared" si="481"/>
        <v>0</v>
      </c>
      <c r="BG176" s="15">
        <f t="shared" si="481"/>
        <v>0</v>
      </c>
      <c r="BH176" s="15">
        <f t="shared" si="481"/>
        <v>0</v>
      </c>
      <c r="BI176" s="15">
        <f t="shared" si="481"/>
        <v>0</v>
      </c>
      <c r="BJ176" s="15">
        <f t="shared" si="481"/>
        <v>0</v>
      </c>
      <c r="BK176" s="15">
        <f t="shared" si="481"/>
        <v>0</v>
      </c>
      <c r="BL176" s="15">
        <f t="shared" si="481"/>
        <v>0</v>
      </c>
      <c r="BM176" s="15">
        <f t="shared" si="481"/>
        <v>0</v>
      </c>
      <c r="BN176" s="137">
        <f t="shared" si="451"/>
        <v>0</v>
      </c>
    </row>
    <row r="177" spans="1:66" ht="15.9" customHeight="1" x14ac:dyDescent="0.2">
      <c r="A177" s="58" t="s">
        <v>69</v>
      </c>
      <c r="B177" s="15">
        <f t="shared" ref="B177:M177" si="482">B98</f>
        <v>0</v>
      </c>
      <c r="C177" s="15">
        <f t="shared" si="482"/>
        <v>0</v>
      </c>
      <c r="D177" s="15">
        <f t="shared" si="482"/>
        <v>0</v>
      </c>
      <c r="E177" s="15">
        <f t="shared" si="482"/>
        <v>0</v>
      </c>
      <c r="F177" s="15">
        <f t="shared" si="482"/>
        <v>0</v>
      </c>
      <c r="G177" s="15">
        <f t="shared" si="482"/>
        <v>0</v>
      </c>
      <c r="H177" s="15">
        <f t="shared" si="482"/>
        <v>0</v>
      </c>
      <c r="I177" s="15">
        <f t="shared" si="482"/>
        <v>0</v>
      </c>
      <c r="J177" s="15">
        <f t="shared" si="482"/>
        <v>0</v>
      </c>
      <c r="K177" s="15">
        <f t="shared" si="482"/>
        <v>0</v>
      </c>
      <c r="L177" s="15">
        <f t="shared" si="482"/>
        <v>0</v>
      </c>
      <c r="M177" s="15">
        <f t="shared" si="482"/>
        <v>0</v>
      </c>
      <c r="N177" s="137">
        <f t="shared" si="443"/>
        <v>0</v>
      </c>
      <c r="O177" s="15">
        <f t="shared" ref="O177:Z177" si="483">O98</f>
        <v>0</v>
      </c>
      <c r="P177" s="15">
        <f t="shared" si="483"/>
        <v>0</v>
      </c>
      <c r="Q177" s="15">
        <f t="shared" si="483"/>
        <v>0</v>
      </c>
      <c r="R177" s="15">
        <f t="shared" si="483"/>
        <v>0</v>
      </c>
      <c r="S177" s="15">
        <f t="shared" si="483"/>
        <v>0</v>
      </c>
      <c r="T177" s="15">
        <f t="shared" si="483"/>
        <v>0</v>
      </c>
      <c r="U177" s="15">
        <f t="shared" si="483"/>
        <v>0</v>
      </c>
      <c r="V177" s="15">
        <f t="shared" si="483"/>
        <v>0</v>
      </c>
      <c r="W177" s="15">
        <f t="shared" si="483"/>
        <v>0</v>
      </c>
      <c r="X177" s="15">
        <f t="shared" si="483"/>
        <v>0</v>
      </c>
      <c r="Y177" s="15">
        <f t="shared" si="483"/>
        <v>0</v>
      </c>
      <c r="Z177" s="15">
        <f t="shared" si="483"/>
        <v>0</v>
      </c>
      <c r="AA177" s="137">
        <f t="shared" si="445"/>
        <v>0</v>
      </c>
      <c r="AB177" s="15">
        <f t="shared" ref="AB177:AM177" si="484">AB98</f>
        <v>0</v>
      </c>
      <c r="AC177" s="15">
        <f t="shared" si="484"/>
        <v>0</v>
      </c>
      <c r="AD177" s="15">
        <f t="shared" si="484"/>
        <v>0</v>
      </c>
      <c r="AE177" s="15">
        <f t="shared" si="484"/>
        <v>0</v>
      </c>
      <c r="AF177" s="15">
        <f t="shared" si="484"/>
        <v>0</v>
      </c>
      <c r="AG177" s="15">
        <f t="shared" si="484"/>
        <v>0</v>
      </c>
      <c r="AH177" s="15">
        <f t="shared" si="484"/>
        <v>0</v>
      </c>
      <c r="AI177" s="15">
        <f t="shared" si="484"/>
        <v>0</v>
      </c>
      <c r="AJ177" s="15">
        <f t="shared" si="484"/>
        <v>0</v>
      </c>
      <c r="AK177" s="15">
        <f t="shared" si="484"/>
        <v>0</v>
      </c>
      <c r="AL177" s="15">
        <f t="shared" si="484"/>
        <v>0</v>
      </c>
      <c r="AM177" s="15">
        <f t="shared" si="484"/>
        <v>0</v>
      </c>
      <c r="AN177" s="137">
        <f t="shared" si="447"/>
        <v>0</v>
      </c>
      <c r="AO177" s="15">
        <f t="shared" ref="AO177:AZ177" si="485">AO98</f>
        <v>0</v>
      </c>
      <c r="AP177" s="15">
        <f t="shared" si="485"/>
        <v>0</v>
      </c>
      <c r="AQ177" s="15">
        <f t="shared" si="485"/>
        <v>0</v>
      </c>
      <c r="AR177" s="15">
        <f t="shared" si="485"/>
        <v>0</v>
      </c>
      <c r="AS177" s="15">
        <f t="shared" si="485"/>
        <v>0</v>
      </c>
      <c r="AT177" s="15">
        <f t="shared" si="485"/>
        <v>0</v>
      </c>
      <c r="AU177" s="15">
        <f t="shared" si="485"/>
        <v>0</v>
      </c>
      <c r="AV177" s="15">
        <f t="shared" si="485"/>
        <v>0</v>
      </c>
      <c r="AW177" s="15">
        <f t="shared" si="485"/>
        <v>0</v>
      </c>
      <c r="AX177" s="15">
        <f t="shared" si="485"/>
        <v>0</v>
      </c>
      <c r="AY177" s="15">
        <f t="shared" si="485"/>
        <v>0</v>
      </c>
      <c r="AZ177" s="15">
        <f t="shared" si="485"/>
        <v>0</v>
      </c>
      <c r="BA177" s="137">
        <f t="shared" si="449"/>
        <v>0</v>
      </c>
      <c r="BB177" s="15">
        <f t="shared" ref="BB177:BM177" si="486">BB98</f>
        <v>0</v>
      </c>
      <c r="BC177" s="15">
        <f t="shared" si="486"/>
        <v>0</v>
      </c>
      <c r="BD177" s="15">
        <f t="shared" si="486"/>
        <v>0</v>
      </c>
      <c r="BE177" s="15">
        <f t="shared" si="486"/>
        <v>0</v>
      </c>
      <c r="BF177" s="15">
        <f t="shared" si="486"/>
        <v>0</v>
      </c>
      <c r="BG177" s="15">
        <f t="shared" si="486"/>
        <v>0</v>
      </c>
      <c r="BH177" s="15">
        <f t="shared" si="486"/>
        <v>0</v>
      </c>
      <c r="BI177" s="15">
        <f t="shared" si="486"/>
        <v>0</v>
      </c>
      <c r="BJ177" s="15">
        <f t="shared" si="486"/>
        <v>0</v>
      </c>
      <c r="BK177" s="15">
        <f t="shared" si="486"/>
        <v>0</v>
      </c>
      <c r="BL177" s="15">
        <f t="shared" si="486"/>
        <v>0</v>
      </c>
      <c r="BM177" s="15">
        <f t="shared" si="486"/>
        <v>0</v>
      </c>
      <c r="BN177" s="137">
        <f t="shared" si="451"/>
        <v>0</v>
      </c>
    </row>
    <row r="178" spans="1:66" ht="15.9" customHeight="1" x14ac:dyDescent="0.2">
      <c r="A178" s="58" t="s">
        <v>70</v>
      </c>
      <c r="B178" s="15">
        <f t="shared" ref="B178:M178" si="487">B99</f>
        <v>0</v>
      </c>
      <c r="C178" s="15">
        <f t="shared" si="487"/>
        <v>0</v>
      </c>
      <c r="D178" s="15">
        <f t="shared" si="487"/>
        <v>0</v>
      </c>
      <c r="E178" s="15">
        <f t="shared" si="487"/>
        <v>0</v>
      </c>
      <c r="F178" s="15">
        <f t="shared" si="487"/>
        <v>0</v>
      </c>
      <c r="G178" s="15">
        <f t="shared" si="487"/>
        <v>0</v>
      </c>
      <c r="H178" s="15">
        <f t="shared" si="487"/>
        <v>0</v>
      </c>
      <c r="I178" s="15">
        <f t="shared" si="487"/>
        <v>0</v>
      </c>
      <c r="J178" s="15">
        <f t="shared" si="487"/>
        <v>0</v>
      </c>
      <c r="K178" s="15">
        <f t="shared" si="487"/>
        <v>0</v>
      </c>
      <c r="L178" s="15">
        <f t="shared" si="487"/>
        <v>0</v>
      </c>
      <c r="M178" s="15">
        <f t="shared" si="487"/>
        <v>0</v>
      </c>
      <c r="N178" s="137">
        <f t="shared" si="443"/>
        <v>0</v>
      </c>
      <c r="O178" s="15">
        <f t="shared" ref="O178:Z178" si="488">O99</f>
        <v>0</v>
      </c>
      <c r="P178" s="15">
        <f t="shared" si="488"/>
        <v>0</v>
      </c>
      <c r="Q178" s="15">
        <f t="shared" si="488"/>
        <v>0</v>
      </c>
      <c r="R178" s="15">
        <f t="shared" si="488"/>
        <v>0</v>
      </c>
      <c r="S178" s="15">
        <f t="shared" si="488"/>
        <v>0</v>
      </c>
      <c r="T178" s="15">
        <f t="shared" si="488"/>
        <v>0</v>
      </c>
      <c r="U178" s="15">
        <f t="shared" si="488"/>
        <v>0</v>
      </c>
      <c r="V178" s="15">
        <f t="shared" si="488"/>
        <v>0</v>
      </c>
      <c r="W178" s="15">
        <f t="shared" si="488"/>
        <v>0</v>
      </c>
      <c r="X178" s="15">
        <f t="shared" si="488"/>
        <v>0</v>
      </c>
      <c r="Y178" s="15">
        <f t="shared" si="488"/>
        <v>0</v>
      </c>
      <c r="Z178" s="15">
        <f t="shared" si="488"/>
        <v>0</v>
      </c>
      <c r="AA178" s="137">
        <f t="shared" si="445"/>
        <v>0</v>
      </c>
      <c r="AB178" s="15">
        <f t="shared" ref="AB178:AM178" si="489">AB99</f>
        <v>0</v>
      </c>
      <c r="AC178" s="15">
        <f t="shared" si="489"/>
        <v>0</v>
      </c>
      <c r="AD178" s="15">
        <f t="shared" si="489"/>
        <v>0</v>
      </c>
      <c r="AE178" s="15">
        <f t="shared" si="489"/>
        <v>0</v>
      </c>
      <c r="AF178" s="15">
        <f t="shared" si="489"/>
        <v>0</v>
      </c>
      <c r="AG178" s="15">
        <f t="shared" si="489"/>
        <v>0</v>
      </c>
      <c r="AH178" s="15">
        <f t="shared" si="489"/>
        <v>0</v>
      </c>
      <c r="AI178" s="15">
        <f t="shared" si="489"/>
        <v>0</v>
      </c>
      <c r="AJ178" s="15">
        <f t="shared" si="489"/>
        <v>0</v>
      </c>
      <c r="AK178" s="15">
        <f t="shared" si="489"/>
        <v>0</v>
      </c>
      <c r="AL178" s="15">
        <f t="shared" si="489"/>
        <v>0</v>
      </c>
      <c r="AM178" s="15">
        <f t="shared" si="489"/>
        <v>0</v>
      </c>
      <c r="AN178" s="137">
        <f t="shared" si="447"/>
        <v>0</v>
      </c>
      <c r="AO178" s="15">
        <f t="shared" ref="AO178:AZ178" si="490">AO99</f>
        <v>0</v>
      </c>
      <c r="AP178" s="15">
        <f t="shared" si="490"/>
        <v>0</v>
      </c>
      <c r="AQ178" s="15">
        <f t="shared" si="490"/>
        <v>0</v>
      </c>
      <c r="AR178" s="15">
        <f t="shared" si="490"/>
        <v>0</v>
      </c>
      <c r="AS178" s="15">
        <f t="shared" si="490"/>
        <v>0</v>
      </c>
      <c r="AT178" s="15">
        <f t="shared" si="490"/>
        <v>0</v>
      </c>
      <c r="AU178" s="15">
        <f t="shared" si="490"/>
        <v>0</v>
      </c>
      <c r="AV178" s="15">
        <f t="shared" si="490"/>
        <v>0</v>
      </c>
      <c r="AW178" s="15">
        <f t="shared" si="490"/>
        <v>0</v>
      </c>
      <c r="AX178" s="15">
        <f t="shared" si="490"/>
        <v>0</v>
      </c>
      <c r="AY178" s="15">
        <f t="shared" si="490"/>
        <v>0</v>
      </c>
      <c r="AZ178" s="15">
        <f t="shared" si="490"/>
        <v>0</v>
      </c>
      <c r="BA178" s="137">
        <f t="shared" si="449"/>
        <v>0</v>
      </c>
      <c r="BB178" s="15">
        <f t="shared" ref="BB178:BM178" si="491">BB99</f>
        <v>0</v>
      </c>
      <c r="BC178" s="15">
        <f t="shared" si="491"/>
        <v>0</v>
      </c>
      <c r="BD178" s="15">
        <f t="shared" si="491"/>
        <v>0</v>
      </c>
      <c r="BE178" s="15">
        <f t="shared" si="491"/>
        <v>0</v>
      </c>
      <c r="BF178" s="15">
        <f t="shared" si="491"/>
        <v>0</v>
      </c>
      <c r="BG178" s="15">
        <f t="shared" si="491"/>
        <v>0</v>
      </c>
      <c r="BH178" s="15">
        <f t="shared" si="491"/>
        <v>0</v>
      </c>
      <c r="BI178" s="15">
        <f t="shared" si="491"/>
        <v>0</v>
      </c>
      <c r="BJ178" s="15">
        <f t="shared" si="491"/>
        <v>0</v>
      </c>
      <c r="BK178" s="15">
        <f t="shared" si="491"/>
        <v>0</v>
      </c>
      <c r="BL178" s="15">
        <f t="shared" si="491"/>
        <v>0</v>
      </c>
      <c r="BM178" s="15">
        <f t="shared" si="491"/>
        <v>0</v>
      </c>
      <c r="BN178" s="137">
        <f t="shared" si="451"/>
        <v>0</v>
      </c>
    </row>
    <row r="179" spans="1:66" x14ac:dyDescent="0.2">
      <c r="A179" s="59" t="s">
        <v>127</v>
      </c>
      <c r="B179" s="15">
        <f t="shared" ref="B179:M179" si="492">SUM(B175:B178)</f>
        <v>0</v>
      </c>
      <c r="C179" s="15">
        <f t="shared" si="492"/>
        <v>0</v>
      </c>
      <c r="D179" s="15">
        <f t="shared" si="492"/>
        <v>0</v>
      </c>
      <c r="E179" s="15">
        <f t="shared" si="492"/>
        <v>0</v>
      </c>
      <c r="F179" s="15">
        <f t="shared" si="492"/>
        <v>0</v>
      </c>
      <c r="G179" s="15">
        <f t="shared" si="492"/>
        <v>0</v>
      </c>
      <c r="H179" s="15">
        <f t="shared" si="492"/>
        <v>0</v>
      </c>
      <c r="I179" s="15">
        <f t="shared" si="492"/>
        <v>0</v>
      </c>
      <c r="J179" s="15">
        <f t="shared" si="492"/>
        <v>0</v>
      </c>
      <c r="K179" s="15">
        <f t="shared" si="492"/>
        <v>0</v>
      </c>
      <c r="L179" s="15">
        <f t="shared" si="492"/>
        <v>0</v>
      </c>
      <c r="M179" s="15">
        <f t="shared" si="492"/>
        <v>0</v>
      </c>
      <c r="N179" s="137">
        <f t="shared" si="443"/>
        <v>0</v>
      </c>
      <c r="O179" s="15">
        <f t="shared" ref="O179:Z179" si="493">SUM(O175:O178)</f>
        <v>0</v>
      </c>
      <c r="P179" s="15">
        <f t="shared" si="493"/>
        <v>0</v>
      </c>
      <c r="Q179" s="15">
        <f t="shared" si="493"/>
        <v>0</v>
      </c>
      <c r="R179" s="15">
        <f t="shared" si="493"/>
        <v>0</v>
      </c>
      <c r="S179" s="15">
        <f t="shared" si="493"/>
        <v>0</v>
      </c>
      <c r="T179" s="15">
        <f t="shared" si="493"/>
        <v>0</v>
      </c>
      <c r="U179" s="15">
        <f t="shared" si="493"/>
        <v>0</v>
      </c>
      <c r="V179" s="15">
        <f t="shared" si="493"/>
        <v>0</v>
      </c>
      <c r="W179" s="15">
        <f t="shared" si="493"/>
        <v>0</v>
      </c>
      <c r="X179" s="15">
        <f t="shared" si="493"/>
        <v>0</v>
      </c>
      <c r="Y179" s="15">
        <f t="shared" si="493"/>
        <v>0</v>
      </c>
      <c r="Z179" s="15">
        <f t="shared" si="493"/>
        <v>0</v>
      </c>
      <c r="AA179" s="137">
        <f t="shared" si="445"/>
        <v>0</v>
      </c>
      <c r="AB179" s="15">
        <f t="shared" ref="AB179:AM179" si="494">SUM(AB175:AB178)</f>
        <v>0</v>
      </c>
      <c r="AC179" s="15">
        <f t="shared" si="494"/>
        <v>0</v>
      </c>
      <c r="AD179" s="15">
        <f t="shared" si="494"/>
        <v>0</v>
      </c>
      <c r="AE179" s="15">
        <f t="shared" si="494"/>
        <v>0</v>
      </c>
      <c r="AF179" s="15">
        <f t="shared" si="494"/>
        <v>0</v>
      </c>
      <c r="AG179" s="15">
        <f t="shared" si="494"/>
        <v>0</v>
      </c>
      <c r="AH179" s="15">
        <f t="shared" si="494"/>
        <v>0</v>
      </c>
      <c r="AI179" s="15">
        <f t="shared" si="494"/>
        <v>0</v>
      </c>
      <c r="AJ179" s="15">
        <f t="shared" si="494"/>
        <v>0</v>
      </c>
      <c r="AK179" s="15">
        <f t="shared" si="494"/>
        <v>0</v>
      </c>
      <c r="AL179" s="15">
        <f t="shared" si="494"/>
        <v>0</v>
      </c>
      <c r="AM179" s="15">
        <f t="shared" si="494"/>
        <v>0</v>
      </c>
      <c r="AN179" s="137">
        <f t="shared" si="447"/>
        <v>0</v>
      </c>
      <c r="AO179" s="15">
        <f t="shared" ref="AO179:AZ179" si="495">SUM(AO175:AO178)</f>
        <v>0</v>
      </c>
      <c r="AP179" s="15">
        <f t="shared" si="495"/>
        <v>0</v>
      </c>
      <c r="AQ179" s="15">
        <f t="shared" si="495"/>
        <v>0</v>
      </c>
      <c r="AR179" s="15">
        <f t="shared" si="495"/>
        <v>0</v>
      </c>
      <c r="AS179" s="15">
        <f t="shared" si="495"/>
        <v>0</v>
      </c>
      <c r="AT179" s="15">
        <f t="shared" si="495"/>
        <v>0</v>
      </c>
      <c r="AU179" s="15">
        <f t="shared" si="495"/>
        <v>0</v>
      </c>
      <c r="AV179" s="15">
        <f t="shared" si="495"/>
        <v>0</v>
      </c>
      <c r="AW179" s="15">
        <f t="shared" si="495"/>
        <v>0</v>
      </c>
      <c r="AX179" s="15">
        <f t="shared" si="495"/>
        <v>0</v>
      </c>
      <c r="AY179" s="15">
        <f t="shared" si="495"/>
        <v>0</v>
      </c>
      <c r="AZ179" s="15">
        <f t="shared" si="495"/>
        <v>0</v>
      </c>
      <c r="BA179" s="137">
        <f t="shared" si="449"/>
        <v>0</v>
      </c>
      <c r="BB179" s="15">
        <f t="shared" ref="BB179:BM179" si="496">SUM(BB175:BB178)</f>
        <v>0</v>
      </c>
      <c r="BC179" s="15">
        <f t="shared" si="496"/>
        <v>0</v>
      </c>
      <c r="BD179" s="15">
        <f t="shared" si="496"/>
        <v>0</v>
      </c>
      <c r="BE179" s="15">
        <f t="shared" si="496"/>
        <v>0</v>
      </c>
      <c r="BF179" s="15">
        <f t="shared" si="496"/>
        <v>0</v>
      </c>
      <c r="BG179" s="15">
        <f t="shared" si="496"/>
        <v>0</v>
      </c>
      <c r="BH179" s="15">
        <f t="shared" si="496"/>
        <v>0</v>
      </c>
      <c r="BI179" s="15">
        <f t="shared" si="496"/>
        <v>0</v>
      </c>
      <c r="BJ179" s="15">
        <f t="shared" si="496"/>
        <v>0</v>
      </c>
      <c r="BK179" s="15">
        <f t="shared" si="496"/>
        <v>0</v>
      </c>
      <c r="BL179" s="15">
        <f t="shared" si="496"/>
        <v>0</v>
      </c>
      <c r="BM179" s="15">
        <f t="shared" si="496"/>
        <v>0</v>
      </c>
      <c r="BN179" s="137">
        <f t="shared" si="451"/>
        <v>0</v>
      </c>
    </row>
    <row r="180" spans="1:66" x14ac:dyDescent="0.2">
      <c r="A180" s="59" t="s">
        <v>122</v>
      </c>
      <c r="B180" s="15">
        <f t="shared" ref="B180:M180" si="497">B174-B179</f>
        <v>-3000</v>
      </c>
      <c r="C180" s="15">
        <f t="shared" si="497"/>
        <v>-6000</v>
      </c>
      <c r="D180" s="15">
        <f t="shared" si="497"/>
        <v>-9000</v>
      </c>
      <c r="E180" s="15">
        <f t="shared" si="497"/>
        <v>-12000</v>
      </c>
      <c r="F180" s="15">
        <f t="shared" si="497"/>
        <v>-15000</v>
      </c>
      <c r="G180" s="15">
        <f t="shared" si="497"/>
        <v>-18000</v>
      </c>
      <c r="H180" s="15">
        <f t="shared" si="497"/>
        <v>-281000</v>
      </c>
      <c r="I180" s="15">
        <f t="shared" si="497"/>
        <v>-294000</v>
      </c>
      <c r="J180" s="15">
        <f t="shared" si="497"/>
        <v>-307000</v>
      </c>
      <c r="K180" s="15">
        <f t="shared" si="497"/>
        <v>-320000</v>
      </c>
      <c r="L180" s="15">
        <f t="shared" si="497"/>
        <v>-333000</v>
      </c>
      <c r="M180" s="15">
        <f t="shared" si="497"/>
        <v>-346000</v>
      </c>
      <c r="N180" s="137">
        <f t="shared" si="443"/>
        <v>-346000</v>
      </c>
      <c r="O180" s="15">
        <f t="shared" ref="O180:Z180" si="498">O174-O179</f>
        <v>-346500</v>
      </c>
      <c r="P180" s="15">
        <f t="shared" si="498"/>
        <v>-512000</v>
      </c>
      <c r="Q180" s="15">
        <f t="shared" si="498"/>
        <v>-512500</v>
      </c>
      <c r="R180" s="15">
        <f t="shared" si="498"/>
        <v>-513000</v>
      </c>
      <c r="S180" s="15">
        <f t="shared" si="498"/>
        <v>-513500</v>
      </c>
      <c r="T180" s="15">
        <f t="shared" si="498"/>
        <v>-514000</v>
      </c>
      <c r="U180" s="15">
        <f t="shared" si="498"/>
        <v>-514500</v>
      </c>
      <c r="V180" s="15">
        <f t="shared" si="498"/>
        <v>-515000</v>
      </c>
      <c r="W180" s="15">
        <f t="shared" si="498"/>
        <v>-515500</v>
      </c>
      <c r="X180" s="15">
        <f t="shared" si="498"/>
        <v>-516000</v>
      </c>
      <c r="Y180" s="15">
        <f t="shared" si="498"/>
        <v>-516500</v>
      </c>
      <c r="Z180" s="15">
        <f t="shared" si="498"/>
        <v>-517000</v>
      </c>
      <c r="AA180" s="137">
        <f t="shared" si="445"/>
        <v>-517000</v>
      </c>
      <c r="AB180" s="15">
        <f t="shared" ref="AB180:AM180" si="499">AB174-AB179</f>
        <v>-505000</v>
      </c>
      <c r="AC180" s="15">
        <f t="shared" si="499"/>
        <v>-658000</v>
      </c>
      <c r="AD180" s="15">
        <f t="shared" si="499"/>
        <v>-646000</v>
      </c>
      <c r="AE180" s="15">
        <f t="shared" si="499"/>
        <v>-634000</v>
      </c>
      <c r="AF180" s="15">
        <f t="shared" si="499"/>
        <v>-622000</v>
      </c>
      <c r="AG180" s="15">
        <f t="shared" si="499"/>
        <v>-610000</v>
      </c>
      <c r="AH180" s="15">
        <f t="shared" si="499"/>
        <v>-598000</v>
      </c>
      <c r="AI180" s="15">
        <f t="shared" si="499"/>
        <v>-586000</v>
      </c>
      <c r="AJ180" s="15">
        <f t="shared" si="499"/>
        <v>-574000</v>
      </c>
      <c r="AK180" s="15">
        <f t="shared" si="499"/>
        <v>-562000</v>
      </c>
      <c r="AL180" s="15">
        <f t="shared" si="499"/>
        <v>-550000</v>
      </c>
      <c r="AM180" s="15">
        <f t="shared" si="499"/>
        <v>-538000</v>
      </c>
      <c r="AN180" s="137">
        <f t="shared" si="447"/>
        <v>-538000</v>
      </c>
      <c r="AO180" s="15">
        <f t="shared" ref="AO180:AZ180" si="500">AO174-AO179</f>
        <v>-526000</v>
      </c>
      <c r="AP180" s="15">
        <f t="shared" si="500"/>
        <v>-679000</v>
      </c>
      <c r="AQ180" s="15">
        <f t="shared" si="500"/>
        <v>-667000</v>
      </c>
      <c r="AR180" s="15">
        <f t="shared" si="500"/>
        <v>-655000</v>
      </c>
      <c r="AS180" s="15">
        <f t="shared" si="500"/>
        <v>-643000</v>
      </c>
      <c r="AT180" s="15">
        <f t="shared" si="500"/>
        <v>-631000</v>
      </c>
      <c r="AU180" s="15">
        <f t="shared" si="500"/>
        <v>-619000</v>
      </c>
      <c r="AV180" s="15">
        <f t="shared" si="500"/>
        <v>-607000</v>
      </c>
      <c r="AW180" s="15">
        <f t="shared" si="500"/>
        <v>-595000</v>
      </c>
      <c r="AX180" s="15">
        <f t="shared" si="500"/>
        <v>-583000</v>
      </c>
      <c r="AY180" s="15">
        <f t="shared" si="500"/>
        <v>-571000</v>
      </c>
      <c r="AZ180" s="15">
        <f t="shared" si="500"/>
        <v>-559000</v>
      </c>
      <c r="BA180" s="137">
        <f t="shared" si="449"/>
        <v>-559000</v>
      </c>
      <c r="BB180" s="15">
        <f t="shared" ref="BB180:BM180" si="501">BB174-BB179</f>
        <v>-547000</v>
      </c>
      <c r="BC180" s="15">
        <f t="shared" si="501"/>
        <v>-700000</v>
      </c>
      <c r="BD180" s="15">
        <f t="shared" si="501"/>
        <v>-688000</v>
      </c>
      <c r="BE180" s="15">
        <f t="shared" si="501"/>
        <v>-676000</v>
      </c>
      <c r="BF180" s="15">
        <f t="shared" si="501"/>
        <v>-664000</v>
      </c>
      <c r="BG180" s="15">
        <f t="shared" si="501"/>
        <v>-652000</v>
      </c>
      <c r="BH180" s="15">
        <f t="shared" si="501"/>
        <v>-640000</v>
      </c>
      <c r="BI180" s="15">
        <f t="shared" si="501"/>
        <v>-628000</v>
      </c>
      <c r="BJ180" s="15">
        <f t="shared" si="501"/>
        <v>-616000</v>
      </c>
      <c r="BK180" s="15">
        <f t="shared" si="501"/>
        <v>-604000</v>
      </c>
      <c r="BL180" s="15">
        <f t="shared" si="501"/>
        <v>-592000</v>
      </c>
      <c r="BM180" s="15">
        <f t="shared" si="501"/>
        <v>-580000</v>
      </c>
      <c r="BN180" s="137">
        <f t="shared" si="451"/>
        <v>-580000</v>
      </c>
    </row>
    <row r="182" spans="1:66" outlineLevel="1" x14ac:dyDescent="0.2">
      <c r="A182" s="88" t="s">
        <v>157</v>
      </c>
      <c r="B182" s="47">
        <f t="shared" ref="B182:AG182" si="502">B87</f>
        <v>0</v>
      </c>
      <c r="C182" s="47">
        <f t="shared" si="502"/>
        <v>0</v>
      </c>
      <c r="D182" s="47">
        <f t="shared" si="502"/>
        <v>0</v>
      </c>
      <c r="E182" s="47">
        <f t="shared" si="502"/>
        <v>0</v>
      </c>
      <c r="F182" s="47">
        <f t="shared" si="502"/>
        <v>0</v>
      </c>
      <c r="G182" s="47">
        <f t="shared" si="502"/>
        <v>0</v>
      </c>
      <c r="H182" s="47">
        <f t="shared" si="502"/>
        <v>0</v>
      </c>
      <c r="I182" s="47">
        <f t="shared" si="502"/>
        <v>0</v>
      </c>
      <c r="J182" s="47">
        <f t="shared" si="502"/>
        <v>0</v>
      </c>
      <c r="K182" s="47">
        <f t="shared" si="502"/>
        <v>0</v>
      </c>
      <c r="L182" s="47">
        <f t="shared" si="502"/>
        <v>0</v>
      </c>
      <c r="M182" s="47">
        <f t="shared" si="502"/>
        <v>0</v>
      </c>
      <c r="N182" s="47">
        <f t="shared" si="502"/>
        <v>0</v>
      </c>
      <c r="O182" s="47">
        <f t="shared" si="502"/>
        <v>0</v>
      </c>
      <c r="P182" s="47">
        <f t="shared" si="502"/>
        <v>0</v>
      </c>
      <c r="Q182" s="47">
        <f t="shared" si="502"/>
        <v>0</v>
      </c>
      <c r="R182" s="47">
        <f t="shared" si="502"/>
        <v>0</v>
      </c>
      <c r="S182" s="47">
        <f t="shared" si="502"/>
        <v>0</v>
      </c>
      <c r="T182" s="47">
        <f t="shared" si="502"/>
        <v>0</v>
      </c>
      <c r="U182" s="47">
        <f t="shared" si="502"/>
        <v>0</v>
      </c>
      <c r="V182" s="47">
        <f t="shared" si="502"/>
        <v>0</v>
      </c>
      <c r="W182" s="47">
        <f t="shared" si="502"/>
        <v>0</v>
      </c>
      <c r="X182" s="47">
        <f t="shared" si="502"/>
        <v>0</v>
      </c>
      <c r="Y182" s="47">
        <f t="shared" si="502"/>
        <v>0</v>
      </c>
      <c r="Z182" s="47">
        <f t="shared" si="502"/>
        <v>0</v>
      </c>
      <c r="AA182" s="47">
        <f t="shared" si="502"/>
        <v>0</v>
      </c>
      <c r="AB182" s="47">
        <f t="shared" si="502"/>
        <v>0</v>
      </c>
      <c r="AC182" s="47">
        <f t="shared" si="502"/>
        <v>0</v>
      </c>
      <c r="AD182" s="47">
        <f t="shared" si="502"/>
        <v>0</v>
      </c>
      <c r="AE182" s="47">
        <f t="shared" si="502"/>
        <v>0</v>
      </c>
      <c r="AF182" s="47">
        <f t="shared" si="502"/>
        <v>0</v>
      </c>
      <c r="AG182" s="47">
        <f t="shared" si="502"/>
        <v>0</v>
      </c>
      <c r="AH182" s="47">
        <f t="shared" ref="AH182:BN182" si="503">AH87</f>
        <v>0</v>
      </c>
      <c r="AI182" s="47">
        <f t="shared" si="503"/>
        <v>0</v>
      </c>
      <c r="AJ182" s="47">
        <f t="shared" si="503"/>
        <v>0</v>
      </c>
      <c r="AK182" s="47">
        <f t="shared" si="503"/>
        <v>0</v>
      </c>
      <c r="AL182" s="47">
        <f t="shared" si="503"/>
        <v>0</v>
      </c>
      <c r="AM182" s="47">
        <f t="shared" si="503"/>
        <v>0</v>
      </c>
      <c r="AN182" s="47">
        <f t="shared" si="503"/>
        <v>0</v>
      </c>
      <c r="AO182" s="47">
        <f t="shared" si="503"/>
        <v>0</v>
      </c>
      <c r="AP182" s="47">
        <f t="shared" si="503"/>
        <v>0</v>
      </c>
      <c r="AQ182" s="47">
        <f t="shared" si="503"/>
        <v>0</v>
      </c>
      <c r="AR182" s="47">
        <f t="shared" si="503"/>
        <v>0</v>
      </c>
      <c r="AS182" s="47">
        <f t="shared" si="503"/>
        <v>0</v>
      </c>
      <c r="AT182" s="47">
        <f t="shared" si="503"/>
        <v>0</v>
      </c>
      <c r="AU182" s="47">
        <f t="shared" si="503"/>
        <v>0</v>
      </c>
      <c r="AV182" s="47">
        <f t="shared" si="503"/>
        <v>0</v>
      </c>
      <c r="AW182" s="47">
        <f t="shared" si="503"/>
        <v>0</v>
      </c>
      <c r="AX182" s="47">
        <f t="shared" si="503"/>
        <v>0</v>
      </c>
      <c r="AY182" s="47">
        <f t="shared" si="503"/>
        <v>0</v>
      </c>
      <c r="AZ182" s="47">
        <f t="shared" si="503"/>
        <v>0</v>
      </c>
      <c r="BA182" s="47">
        <f t="shared" si="503"/>
        <v>0</v>
      </c>
      <c r="BB182" s="47">
        <f t="shared" si="503"/>
        <v>0</v>
      </c>
      <c r="BC182" s="47">
        <f t="shared" si="503"/>
        <v>0</v>
      </c>
      <c r="BD182" s="47">
        <f t="shared" si="503"/>
        <v>0</v>
      </c>
      <c r="BE182" s="47">
        <f t="shared" si="503"/>
        <v>0</v>
      </c>
      <c r="BF182" s="47">
        <f t="shared" si="503"/>
        <v>0</v>
      </c>
      <c r="BG182" s="47">
        <f t="shared" si="503"/>
        <v>0</v>
      </c>
      <c r="BH182" s="47">
        <f t="shared" si="503"/>
        <v>0</v>
      </c>
      <c r="BI182" s="47">
        <f t="shared" si="503"/>
        <v>0</v>
      </c>
      <c r="BJ182" s="47">
        <f t="shared" si="503"/>
        <v>0</v>
      </c>
      <c r="BK182" s="47">
        <f t="shared" si="503"/>
        <v>0</v>
      </c>
      <c r="BL182" s="47">
        <f t="shared" si="503"/>
        <v>0</v>
      </c>
      <c r="BM182" s="47">
        <f t="shared" si="503"/>
        <v>0</v>
      </c>
      <c r="BN182" s="47">
        <f t="shared" si="503"/>
        <v>0</v>
      </c>
    </row>
    <row r="183" spans="1:66" outlineLevel="1" x14ac:dyDescent="0.2">
      <c r="A183" s="61" t="s">
        <v>125</v>
      </c>
      <c r="B183" s="57" t="str">
        <f t="shared" ref="B183:AG183" si="504">IF(ROUNDDOWN(B166-B180+B182,0)=0,"OK",B166-B180)</f>
        <v>OK</v>
      </c>
      <c r="C183" s="57" t="str">
        <f t="shared" si="504"/>
        <v>OK</v>
      </c>
      <c r="D183" s="57" t="str">
        <f t="shared" si="504"/>
        <v>OK</v>
      </c>
      <c r="E183" s="57" t="str">
        <f t="shared" si="504"/>
        <v>OK</v>
      </c>
      <c r="F183" s="57" t="str">
        <f t="shared" si="504"/>
        <v>OK</v>
      </c>
      <c r="G183" s="57" t="str">
        <f t="shared" si="504"/>
        <v>OK</v>
      </c>
      <c r="H183" s="57" t="str">
        <f t="shared" si="504"/>
        <v>OK</v>
      </c>
      <c r="I183" s="57" t="str">
        <f t="shared" si="504"/>
        <v>OK</v>
      </c>
      <c r="J183" s="57" t="str">
        <f t="shared" si="504"/>
        <v>OK</v>
      </c>
      <c r="K183" s="57" t="str">
        <f t="shared" si="504"/>
        <v>OK</v>
      </c>
      <c r="L183" s="57" t="str">
        <f t="shared" si="504"/>
        <v>OK</v>
      </c>
      <c r="M183" s="57" t="str">
        <f t="shared" si="504"/>
        <v>OK</v>
      </c>
      <c r="N183" s="57" t="str">
        <f t="shared" si="504"/>
        <v>OK</v>
      </c>
      <c r="O183" s="57" t="str">
        <f t="shared" si="504"/>
        <v>OK</v>
      </c>
      <c r="P183" s="57" t="str">
        <f t="shared" si="504"/>
        <v>OK</v>
      </c>
      <c r="Q183" s="57" t="str">
        <f t="shared" si="504"/>
        <v>OK</v>
      </c>
      <c r="R183" s="57" t="str">
        <f t="shared" si="504"/>
        <v>OK</v>
      </c>
      <c r="S183" s="57" t="str">
        <f t="shared" si="504"/>
        <v>OK</v>
      </c>
      <c r="T183" s="57" t="str">
        <f t="shared" si="504"/>
        <v>OK</v>
      </c>
      <c r="U183" s="57" t="str">
        <f t="shared" si="504"/>
        <v>OK</v>
      </c>
      <c r="V183" s="57" t="str">
        <f t="shared" si="504"/>
        <v>OK</v>
      </c>
      <c r="W183" s="57" t="str">
        <f t="shared" si="504"/>
        <v>OK</v>
      </c>
      <c r="X183" s="57" t="str">
        <f t="shared" si="504"/>
        <v>OK</v>
      </c>
      <c r="Y183" s="57" t="str">
        <f t="shared" si="504"/>
        <v>OK</v>
      </c>
      <c r="Z183" s="57" t="str">
        <f t="shared" si="504"/>
        <v>OK</v>
      </c>
      <c r="AA183" s="57" t="str">
        <f t="shared" si="504"/>
        <v>OK</v>
      </c>
      <c r="AB183" s="57" t="str">
        <f t="shared" si="504"/>
        <v>OK</v>
      </c>
      <c r="AC183" s="57" t="str">
        <f t="shared" si="504"/>
        <v>OK</v>
      </c>
      <c r="AD183" s="57" t="str">
        <f t="shared" si="504"/>
        <v>OK</v>
      </c>
      <c r="AE183" s="57" t="str">
        <f t="shared" si="504"/>
        <v>OK</v>
      </c>
      <c r="AF183" s="57" t="str">
        <f t="shared" si="504"/>
        <v>OK</v>
      </c>
      <c r="AG183" s="57" t="str">
        <f t="shared" si="504"/>
        <v>OK</v>
      </c>
      <c r="AH183" s="57" t="str">
        <f t="shared" ref="AH183:BM183" si="505">IF(ROUNDDOWN(AH166-AH180+AH182,0)=0,"OK",AH166-AH180)</f>
        <v>OK</v>
      </c>
      <c r="AI183" s="57" t="str">
        <f t="shared" si="505"/>
        <v>OK</v>
      </c>
      <c r="AJ183" s="57" t="str">
        <f t="shared" si="505"/>
        <v>OK</v>
      </c>
      <c r="AK183" s="57" t="str">
        <f t="shared" si="505"/>
        <v>OK</v>
      </c>
      <c r="AL183" s="57" t="str">
        <f t="shared" si="505"/>
        <v>OK</v>
      </c>
      <c r="AM183" s="57" t="str">
        <f t="shared" si="505"/>
        <v>OK</v>
      </c>
      <c r="AN183" s="57" t="str">
        <f t="shared" si="505"/>
        <v>OK</v>
      </c>
      <c r="AO183" s="57" t="str">
        <f t="shared" si="505"/>
        <v>OK</v>
      </c>
      <c r="AP183" s="57" t="str">
        <f t="shared" si="505"/>
        <v>OK</v>
      </c>
      <c r="AQ183" s="57" t="str">
        <f t="shared" si="505"/>
        <v>OK</v>
      </c>
      <c r="AR183" s="57" t="str">
        <f t="shared" si="505"/>
        <v>OK</v>
      </c>
      <c r="AS183" s="57" t="str">
        <f t="shared" si="505"/>
        <v>OK</v>
      </c>
      <c r="AT183" s="57" t="str">
        <f t="shared" si="505"/>
        <v>OK</v>
      </c>
      <c r="AU183" s="57" t="str">
        <f t="shared" si="505"/>
        <v>OK</v>
      </c>
      <c r="AV183" s="57" t="str">
        <f t="shared" si="505"/>
        <v>OK</v>
      </c>
      <c r="AW183" s="57" t="str">
        <f t="shared" si="505"/>
        <v>OK</v>
      </c>
      <c r="AX183" s="57" t="str">
        <f t="shared" si="505"/>
        <v>OK</v>
      </c>
      <c r="AY183" s="57" t="str">
        <f t="shared" si="505"/>
        <v>OK</v>
      </c>
      <c r="AZ183" s="57" t="str">
        <f t="shared" si="505"/>
        <v>OK</v>
      </c>
      <c r="BA183" s="57" t="str">
        <f t="shared" si="505"/>
        <v>OK</v>
      </c>
      <c r="BB183" s="57" t="str">
        <f t="shared" si="505"/>
        <v>OK</v>
      </c>
      <c r="BC183" s="57" t="str">
        <f t="shared" si="505"/>
        <v>OK</v>
      </c>
      <c r="BD183" s="57" t="str">
        <f t="shared" si="505"/>
        <v>OK</v>
      </c>
      <c r="BE183" s="57" t="str">
        <f t="shared" si="505"/>
        <v>OK</v>
      </c>
      <c r="BF183" s="57" t="str">
        <f t="shared" si="505"/>
        <v>OK</v>
      </c>
      <c r="BG183" s="57" t="str">
        <f t="shared" si="505"/>
        <v>OK</v>
      </c>
      <c r="BH183" s="57" t="str">
        <f t="shared" si="505"/>
        <v>OK</v>
      </c>
      <c r="BI183" s="57" t="str">
        <f t="shared" si="505"/>
        <v>OK</v>
      </c>
      <c r="BJ183" s="57" t="str">
        <f t="shared" si="505"/>
        <v>OK</v>
      </c>
      <c r="BK183" s="57" t="str">
        <f t="shared" si="505"/>
        <v>OK</v>
      </c>
      <c r="BL183" s="57" t="str">
        <f t="shared" si="505"/>
        <v>OK</v>
      </c>
      <c r="BM183" s="57" t="str">
        <f t="shared" si="505"/>
        <v>OK</v>
      </c>
      <c r="BN183" s="57" t="str">
        <f t="shared" ref="BN183" si="506">IF(ROUNDDOWN(BN166-BN180+BN182,0)=0,"OK",BN166-BN180)</f>
        <v>OK</v>
      </c>
    </row>
    <row r="184" spans="1:66" outlineLevel="1" x14ac:dyDescent="0.2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5B352-5AB2-4243-BCE4-10C5E7B11DC3}">
  <dimension ref="A1:BK183"/>
  <sheetViews>
    <sheetView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ColWidth="8.3984375" defaultRowHeight="13.2" outlineLevelCol="1" x14ac:dyDescent="0.2"/>
  <cols>
    <col min="1" max="1" width="35.59765625" style="1" customWidth="1"/>
    <col min="2" max="4" width="14.09765625" style="47" customWidth="1" outlineLevel="1"/>
    <col min="5" max="12" width="14.09765625" style="3" customWidth="1" outlineLevel="1"/>
    <col min="13" max="13" width="14.09765625" style="3" customWidth="1"/>
    <col min="14" max="24" width="14.09765625" style="3" customWidth="1" outlineLevel="1"/>
    <col min="25" max="25" width="14.09765625" style="3" customWidth="1"/>
    <col min="26" max="36" width="14.09765625" style="3" customWidth="1" outlineLevel="1"/>
    <col min="37" max="37" width="14.09765625" style="3" customWidth="1"/>
    <col min="38" max="48" width="14.09765625" style="3" customWidth="1" outlineLevel="1"/>
    <col min="49" max="49" width="14.09765625" style="3" customWidth="1"/>
    <col min="50" max="60" width="14.09765625" style="3" customWidth="1" outlineLevel="1"/>
    <col min="61" max="61" width="14.09765625" style="3" customWidth="1"/>
    <col min="62" max="207" width="8.3984375" style="1" customWidth="1"/>
    <col min="208" max="208" width="42.09765625" style="1" customWidth="1"/>
    <col min="209" max="210" width="15.69921875" style="1" customWidth="1"/>
    <col min="211" max="211" width="14.69921875" style="1" customWidth="1"/>
    <col min="212" max="463" width="8.3984375" style="1" customWidth="1"/>
    <col min="464" max="464" width="42.09765625" style="1" customWidth="1"/>
    <col min="465" max="466" width="15.69921875" style="1" customWidth="1"/>
    <col min="467" max="467" width="14.69921875" style="1" customWidth="1"/>
    <col min="468" max="719" width="8.3984375" style="1" customWidth="1"/>
    <col min="720" max="720" width="42.09765625" style="1" customWidth="1"/>
    <col min="721" max="722" width="15.69921875" style="1" customWidth="1"/>
    <col min="723" max="723" width="14.69921875" style="1" customWidth="1"/>
    <col min="724" max="975" width="8.3984375" style="1" customWidth="1"/>
    <col min="976" max="976" width="42.09765625" style="1" customWidth="1"/>
    <col min="977" max="978" width="15.69921875" style="1" customWidth="1"/>
    <col min="979" max="979" width="14.69921875" style="1" customWidth="1"/>
    <col min="980" max="1231" width="8.3984375" style="1" customWidth="1"/>
    <col min="1232" max="1232" width="42.09765625" style="1" customWidth="1"/>
    <col min="1233" max="1234" width="15.69921875" style="1" customWidth="1"/>
    <col min="1235" max="1235" width="14.69921875" style="1" customWidth="1"/>
    <col min="1236" max="1487" width="8.3984375" style="1" customWidth="1"/>
    <col min="1488" max="1488" width="42.09765625" style="1" customWidth="1"/>
    <col min="1489" max="1490" width="15.69921875" style="1" customWidth="1"/>
    <col min="1491" max="1491" width="14.69921875" style="1" customWidth="1"/>
    <col min="1492" max="1743" width="8.3984375" style="1" customWidth="1"/>
    <col min="1744" max="1744" width="42.09765625" style="1" customWidth="1"/>
    <col min="1745" max="1746" width="15.69921875" style="1" customWidth="1"/>
    <col min="1747" max="1747" width="14.69921875" style="1" customWidth="1"/>
    <col min="1748" max="1999" width="8.3984375" style="1" customWidth="1"/>
    <col min="2000" max="2000" width="42.09765625" style="1" customWidth="1"/>
    <col min="2001" max="2002" width="15.69921875" style="1" customWidth="1"/>
    <col min="2003" max="2003" width="14.69921875" style="1" customWidth="1"/>
    <col min="2004" max="2255" width="8.3984375" style="1" customWidth="1"/>
    <col min="2256" max="2256" width="42.09765625" style="1" customWidth="1"/>
    <col min="2257" max="2258" width="15.69921875" style="1" customWidth="1"/>
    <col min="2259" max="2259" width="14.69921875" style="1" customWidth="1"/>
    <col min="2260" max="2511" width="8.3984375" style="1" customWidth="1"/>
    <col min="2512" max="2512" width="42.09765625" style="1" customWidth="1"/>
    <col min="2513" max="2514" width="15.69921875" style="1" customWidth="1"/>
    <col min="2515" max="2515" width="14.69921875" style="1" customWidth="1"/>
    <col min="2516" max="2767" width="8.3984375" style="1" customWidth="1"/>
    <col min="2768" max="2768" width="42.09765625" style="1" customWidth="1"/>
    <col min="2769" max="2770" width="15.69921875" style="1" customWidth="1"/>
    <col min="2771" max="2771" width="14.69921875" style="1" customWidth="1"/>
    <col min="2772" max="3023" width="8.3984375" style="1" customWidth="1"/>
    <col min="3024" max="3024" width="42.09765625" style="1" customWidth="1"/>
    <col min="3025" max="3026" width="15.69921875" style="1" customWidth="1"/>
    <col min="3027" max="3027" width="14.69921875" style="1" customWidth="1"/>
    <col min="3028" max="3279" width="8.3984375" style="1" customWidth="1"/>
    <col min="3280" max="3280" width="42.09765625" style="1" customWidth="1"/>
    <col min="3281" max="3282" width="15.69921875" style="1" customWidth="1"/>
    <col min="3283" max="3283" width="14.69921875" style="1" customWidth="1"/>
    <col min="3284" max="3535" width="8.3984375" style="1" customWidth="1"/>
    <col min="3536" max="3536" width="42.09765625" style="1" customWidth="1"/>
    <col min="3537" max="3538" width="15.69921875" style="1" customWidth="1"/>
    <col min="3539" max="3539" width="14.69921875" style="1" customWidth="1"/>
    <col min="3540" max="3791" width="8.3984375" style="1" customWidth="1"/>
    <col min="3792" max="3792" width="42.09765625" style="1" customWidth="1"/>
    <col min="3793" max="3794" width="15.69921875" style="1" customWidth="1"/>
    <col min="3795" max="3795" width="14.69921875" style="1" customWidth="1"/>
    <col min="3796" max="4047" width="8.3984375" style="1" customWidth="1"/>
    <col min="4048" max="4048" width="42.09765625" style="1" customWidth="1"/>
    <col min="4049" max="4050" width="15.69921875" style="1" customWidth="1"/>
    <col min="4051" max="4051" width="14.69921875" style="1" customWidth="1"/>
    <col min="4052" max="4303" width="8.3984375" style="1" customWidth="1"/>
    <col min="4304" max="4304" width="42.09765625" style="1" customWidth="1"/>
    <col min="4305" max="4306" width="15.69921875" style="1" customWidth="1"/>
    <col min="4307" max="4307" width="14.69921875" style="1" customWidth="1"/>
    <col min="4308" max="4559" width="8.3984375" style="1" customWidth="1"/>
    <col min="4560" max="4560" width="42.09765625" style="1" customWidth="1"/>
    <col min="4561" max="4562" width="15.69921875" style="1" customWidth="1"/>
    <col min="4563" max="4563" width="14.69921875" style="1" customWidth="1"/>
    <col min="4564" max="4815" width="8.3984375" style="1" customWidth="1"/>
    <col min="4816" max="4816" width="42.09765625" style="1" customWidth="1"/>
    <col min="4817" max="4818" width="15.69921875" style="1" customWidth="1"/>
    <col min="4819" max="4819" width="14.69921875" style="1" customWidth="1"/>
    <col min="4820" max="5071" width="8.3984375" style="1" customWidth="1"/>
    <col min="5072" max="5072" width="42.09765625" style="1" customWidth="1"/>
    <col min="5073" max="5074" width="15.69921875" style="1" customWidth="1"/>
    <col min="5075" max="5075" width="14.69921875" style="1" customWidth="1"/>
    <col min="5076" max="5327" width="8.3984375" style="1" customWidth="1"/>
    <col min="5328" max="5328" width="42.09765625" style="1" customWidth="1"/>
    <col min="5329" max="5330" width="15.69921875" style="1" customWidth="1"/>
    <col min="5331" max="5331" width="14.69921875" style="1" customWidth="1"/>
    <col min="5332" max="5583" width="8.3984375" style="1" customWidth="1"/>
    <col min="5584" max="5584" width="42.09765625" style="1" customWidth="1"/>
    <col min="5585" max="5586" width="15.69921875" style="1" customWidth="1"/>
    <col min="5587" max="5587" width="14.69921875" style="1" customWidth="1"/>
    <col min="5588" max="5839" width="8.3984375" style="1" customWidth="1"/>
    <col min="5840" max="5840" width="42.09765625" style="1" customWidth="1"/>
    <col min="5841" max="5842" width="15.69921875" style="1" customWidth="1"/>
    <col min="5843" max="5843" width="14.69921875" style="1" customWidth="1"/>
    <col min="5844" max="6095" width="8.3984375" style="1" customWidth="1"/>
    <col min="6096" max="6096" width="42.09765625" style="1" customWidth="1"/>
    <col min="6097" max="6098" width="15.69921875" style="1" customWidth="1"/>
    <col min="6099" max="6099" width="14.69921875" style="1" customWidth="1"/>
    <col min="6100" max="6351" width="8.3984375" style="1" customWidth="1"/>
    <col min="6352" max="6352" width="42.09765625" style="1" customWidth="1"/>
    <col min="6353" max="6354" width="15.69921875" style="1" customWidth="1"/>
    <col min="6355" max="6355" width="14.69921875" style="1" customWidth="1"/>
    <col min="6356" max="6607" width="8.3984375" style="1" customWidth="1"/>
    <col min="6608" max="6608" width="42.09765625" style="1" customWidth="1"/>
    <col min="6609" max="6610" width="15.69921875" style="1" customWidth="1"/>
    <col min="6611" max="6611" width="14.69921875" style="1" customWidth="1"/>
    <col min="6612" max="6863" width="8.3984375" style="1" customWidth="1"/>
    <col min="6864" max="6864" width="42.09765625" style="1" customWidth="1"/>
    <col min="6865" max="6866" width="15.69921875" style="1" customWidth="1"/>
    <col min="6867" max="6867" width="14.69921875" style="1" customWidth="1"/>
    <col min="6868" max="7119" width="8.3984375" style="1" customWidth="1"/>
    <col min="7120" max="7120" width="42.09765625" style="1" customWidth="1"/>
    <col min="7121" max="7122" width="15.69921875" style="1" customWidth="1"/>
    <col min="7123" max="7123" width="14.69921875" style="1" customWidth="1"/>
    <col min="7124" max="7375" width="8.3984375" style="1" customWidth="1"/>
    <col min="7376" max="7376" width="42.09765625" style="1" customWidth="1"/>
    <col min="7377" max="7378" width="15.69921875" style="1" customWidth="1"/>
    <col min="7379" max="7379" width="14.69921875" style="1" customWidth="1"/>
    <col min="7380" max="7631" width="8.3984375" style="1" customWidth="1"/>
    <col min="7632" max="7632" width="42.09765625" style="1" customWidth="1"/>
    <col min="7633" max="7634" width="15.69921875" style="1" customWidth="1"/>
    <col min="7635" max="7635" width="14.69921875" style="1" customWidth="1"/>
    <col min="7636" max="7887" width="8.3984375" style="1" customWidth="1"/>
    <col min="7888" max="7888" width="42.09765625" style="1" customWidth="1"/>
    <col min="7889" max="7890" width="15.69921875" style="1" customWidth="1"/>
    <col min="7891" max="7891" width="14.69921875" style="1" customWidth="1"/>
    <col min="7892" max="8143" width="8.3984375" style="1" customWidth="1"/>
    <col min="8144" max="8144" width="42.09765625" style="1" customWidth="1"/>
    <col min="8145" max="8146" width="15.69921875" style="1" customWidth="1"/>
    <col min="8147" max="8147" width="14.69921875" style="1" customWidth="1"/>
    <col min="8148" max="8399" width="8.3984375" style="1" customWidth="1"/>
    <col min="8400" max="8400" width="42.09765625" style="1" customWidth="1"/>
    <col min="8401" max="8402" width="15.69921875" style="1" customWidth="1"/>
    <col min="8403" max="8403" width="14.69921875" style="1" customWidth="1"/>
    <col min="8404" max="8655" width="8.3984375" style="1" customWidth="1"/>
    <col min="8656" max="8656" width="42.09765625" style="1" customWidth="1"/>
    <col min="8657" max="8658" width="15.69921875" style="1" customWidth="1"/>
    <col min="8659" max="8659" width="14.69921875" style="1" customWidth="1"/>
    <col min="8660" max="8911" width="8.3984375" style="1" customWidth="1"/>
    <col min="8912" max="8912" width="42.09765625" style="1" customWidth="1"/>
    <col min="8913" max="8914" width="15.69921875" style="1" customWidth="1"/>
    <col min="8915" max="8915" width="14.69921875" style="1" customWidth="1"/>
    <col min="8916" max="9167" width="8.3984375" style="1" customWidth="1"/>
    <col min="9168" max="9168" width="42.09765625" style="1" customWidth="1"/>
    <col min="9169" max="9170" width="15.69921875" style="1" customWidth="1"/>
    <col min="9171" max="9171" width="14.69921875" style="1" customWidth="1"/>
    <col min="9172" max="9423" width="8.3984375" style="1" customWidth="1"/>
    <col min="9424" max="9424" width="42.09765625" style="1" customWidth="1"/>
    <col min="9425" max="9426" width="15.69921875" style="1" customWidth="1"/>
    <col min="9427" max="9427" width="14.69921875" style="1" customWidth="1"/>
    <col min="9428" max="9679" width="8.3984375" style="1" customWidth="1"/>
    <col min="9680" max="9680" width="42.09765625" style="1" customWidth="1"/>
    <col min="9681" max="9682" width="15.69921875" style="1" customWidth="1"/>
    <col min="9683" max="9683" width="14.69921875" style="1" customWidth="1"/>
    <col min="9684" max="9935" width="8.3984375" style="1" customWidth="1"/>
    <col min="9936" max="9936" width="42.09765625" style="1" customWidth="1"/>
    <col min="9937" max="9938" width="15.69921875" style="1" customWidth="1"/>
    <col min="9939" max="9939" width="14.69921875" style="1" customWidth="1"/>
    <col min="9940" max="10191" width="8.3984375" style="1" customWidth="1"/>
    <col min="10192" max="10192" width="42.09765625" style="1" customWidth="1"/>
    <col min="10193" max="10194" width="15.69921875" style="1" customWidth="1"/>
    <col min="10195" max="10195" width="14.69921875" style="1" customWidth="1"/>
    <col min="10196" max="10447" width="8.3984375" style="1" customWidth="1"/>
    <col min="10448" max="10448" width="42.09765625" style="1" customWidth="1"/>
    <col min="10449" max="10450" width="15.69921875" style="1" customWidth="1"/>
    <col min="10451" max="10451" width="14.69921875" style="1" customWidth="1"/>
    <col min="10452" max="10703" width="8.3984375" style="1" customWidth="1"/>
    <col min="10704" max="10704" width="42.09765625" style="1" customWidth="1"/>
    <col min="10705" max="10706" width="15.69921875" style="1" customWidth="1"/>
    <col min="10707" max="10707" width="14.69921875" style="1" customWidth="1"/>
    <col min="10708" max="10959" width="8.3984375" style="1" customWidth="1"/>
    <col min="10960" max="10960" width="42.09765625" style="1" customWidth="1"/>
    <col min="10961" max="10962" width="15.69921875" style="1" customWidth="1"/>
    <col min="10963" max="10963" width="14.69921875" style="1" customWidth="1"/>
    <col min="10964" max="11215" width="8.3984375" style="1" customWidth="1"/>
    <col min="11216" max="11216" width="42.09765625" style="1" customWidth="1"/>
    <col min="11217" max="11218" width="15.69921875" style="1" customWidth="1"/>
    <col min="11219" max="11219" width="14.69921875" style="1" customWidth="1"/>
    <col min="11220" max="11471" width="8.3984375" style="1" customWidth="1"/>
    <col min="11472" max="11472" width="42.09765625" style="1" customWidth="1"/>
    <col min="11473" max="11474" width="15.69921875" style="1" customWidth="1"/>
    <col min="11475" max="11475" width="14.69921875" style="1" customWidth="1"/>
    <col min="11476" max="11727" width="8.3984375" style="1" customWidth="1"/>
    <col min="11728" max="11728" width="42.09765625" style="1" customWidth="1"/>
    <col min="11729" max="11730" width="15.69921875" style="1" customWidth="1"/>
    <col min="11731" max="11731" width="14.69921875" style="1" customWidth="1"/>
    <col min="11732" max="11983" width="8.3984375" style="1" customWidth="1"/>
    <col min="11984" max="11984" width="42.09765625" style="1" customWidth="1"/>
    <col min="11985" max="11986" width="15.69921875" style="1" customWidth="1"/>
    <col min="11987" max="11987" width="14.69921875" style="1" customWidth="1"/>
    <col min="11988" max="12239" width="8.3984375" style="1" customWidth="1"/>
    <col min="12240" max="12240" width="42.09765625" style="1" customWidth="1"/>
    <col min="12241" max="12242" width="15.69921875" style="1" customWidth="1"/>
    <col min="12243" max="12243" width="14.69921875" style="1" customWidth="1"/>
    <col min="12244" max="12495" width="8.3984375" style="1" customWidth="1"/>
    <col min="12496" max="12496" width="42.09765625" style="1" customWidth="1"/>
    <col min="12497" max="12498" width="15.69921875" style="1" customWidth="1"/>
    <col min="12499" max="12499" width="14.69921875" style="1" customWidth="1"/>
    <col min="12500" max="12751" width="8.3984375" style="1" customWidth="1"/>
    <col min="12752" max="12752" width="42.09765625" style="1" customWidth="1"/>
    <col min="12753" max="12754" width="15.69921875" style="1" customWidth="1"/>
    <col min="12755" max="12755" width="14.69921875" style="1" customWidth="1"/>
    <col min="12756" max="13007" width="8.3984375" style="1" customWidth="1"/>
    <col min="13008" max="13008" width="42.09765625" style="1" customWidth="1"/>
    <col min="13009" max="13010" width="15.69921875" style="1" customWidth="1"/>
    <col min="13011" max="13011" width="14.69921875" style="1" customWidth="1"/>
    <col min="13012" max="13263" width="8.3984375" style="1" customWidth="1"/>
    <col min="13264" max="13264" width="42.09765625" style="1" customWidth="1"/>
    <col min="13265" max="13266" width="15.69921875" style="1" customWidth="1"/>
    <col min="13267" max="13267" width="14.69921875" style="1" customWidth="1"/>
    <col min="13268" max="13519" width="8.3984375" style="1" customWidth="1"/>
    <col min="13520" max="13520" width="42.09765625" style="1" customWidth="1"/>
    <col min="13521" max="13522" width="15.69921875" style="1" customWidth="1"/>
    <col min="13523" max="13523" width="14.69921875" style="1" customWidth="1"/>
    <col min="13524" max="13775" width="8.3984375" style="1" customWidth="1"/>
    <col min="13776" max="13776" width="42.09765625" style="1" customWidth="1"/>
    <col min="13777" max="13778" width="15.69921875" style="1" customWidth="1"/>
    <col min="13779" max="13779" width="14.69921875" style="1" customWidth="1"/>
    <col min="13780" max="14031" width="8.3984375" style="1" customWidth="1"/>
    <col min="14032" max="14032" width="42.09765625" style="1" customWidth="1"/>
    <col min="14033" max="14034" width="15.69921875" style="1" customWidth="1"/>
    <col min="14035" max="14035" width="14.69921875" style="1" customWidth="1"/>
    <col min="14036" max="14287" width="8.3984375" style="1" customWidth="1"/>
    <col min="14288" max="14288" width="42.09765625" style="1" customWidth="1"/>
    <col min="14289" max="14290" width="15.69921875" style="1" customWidth="1"/>
    <col min="14291" max="14291" width="14.69921875" style="1" customWidth="1"/>
    <col min="14292" max="14543" width="8.3984375" style="1" customWidth="1"/>
    <col min="14544" max="14544" width="42.09765625" style="1" customWidth="1"/>
    <col min="14545" max="14546" width="15.69921875" style="1" customWidth="1"/>
    <col min="14547" max="14547" width="14.69921875" style="1" customWidth="1"/>
    <col min="14548" max="14799" width="8.3984375" style="1" customWidth="1"/>
    <col min="14800" max="14800" width="42.09765625" style="1" customWidth="1"/>
    <col min="14801" max="14802" width="15.69921875" style="1" customWidth="1"/>
    <col min="14803" max="14803" width="14.69921875" style="1" customWidth="1"/>
    <col min="14804" max="15055" width="8.3984375" style="1" customWidth="1"/>
    <col min="15056" max="15056" width="42.09765625" style="1" customWidth="1"/>
    <col min="15057" max="15058" width="15.69921875" style="1" customWidth="1"/>
    <col min="15059" max="15059" width="14.69921875" style="1" customWidth="1"/>
    <col min="15060" max="15311" width="8.3984375" style="1" customWidth="1"/>
    <col min="15312" max="15312" width="42.09765625" style="1" customWidth="1"/>
    <col min="15313" max="15314" width="15.69921875" style="1" customWidth="1"/>
    <col min="15315" max="15315" width="14.69921875" style="1" customWidth="1"/>
    <col min="15316" max="15567" width="8.3984375" style="1" customWidth="1"/>
    <col min="15568" max="15568" width="42.09765625" style="1" customWidth="1"/>
    <col min="15569" max="15570" width="15.69921875" style="1" customWidth="1"/>
    <col min="15571" max="15571" width="14.69921875" style="1" customWidth="1"/>
    <col min="15572" max="15823" width="8.3984375" style="1" customWidth="1"/>
    <col min="15824" max="15824" width="42.09765625" style="1" customWidth="1"/>
    <col min="15825" max="15826" width="15.69921875" style="1" customWidth="1"/>
    <col min="15827" max="15827" width="14.69921875" style="1" customWidth="1"/>
    <col min="15828" max="16079" width="8.3984375" style="1" customWidth="1"/>
    <col min="16080" max="16080" width="42.09765625" style="1" customWidth="1"/>
    <col min="16081" max="16082" width="15.69921875" style="1" customWidth="1"/>
    <col min="16083" max="16083" width="14.69921875" style="1" customWidth="1"/>
    <col min="16084" max="16384" width="8.3984375" style="1" customWidth="1"/>
  </cols>
  <sheetData>
    <row r="1" spans="1:61" ht="16.2" x14ac:dyDescent="0.2">
      <c r="A1" s="46"/>
    </row>
    <row r="2" spans="1:61" x14ac:dyDescent="0.2">
      <c r="B2" s="3"/>
      <c r="C2" s="3"/>
      <c r="D2" s="3"/>
    </row>
    <row r="3" spans="1:61" x14ac:dyDescent="0.2">
      <c r="A3" s="25" t="s">
        <v>85</v>
      </c>
    </row>
    <row r="4" spans="1:61" s="3" customFormat="1" ht="16.2" customHeight="1" x14ac:dyDescent="0.45">
      <c r="A4" s="2" t="s">
        <v>0</v>
      </c>
      <c r="B4" s="64">
        <v>43556</v>
      </c>
      <c r="C4" s="27">
        <f>EOMONTH(B4,1)</f>
        <v>43616</v>
      </c>
      <c r="D4" s="27">
        <f>EOMONTH(C4,1)</f>
        <v>43646</v>
      </c>
      <c r="E4" s="27">
        <f t="shared" ref="E4:BI4" si="0">EOMONTH(D4,1)</f>
        <v>43677</v>
      </c>
      <c r="F4" s="27">
        <f t="shared" si="0"/>
        <v>43708</v>
      </c>
      <c r="G4" s="27">
        <f t="shared" si="0"/>
        <v>43738</v>
      </c>
      <c r="H4" s="27">
        <f t="shared" si="0"/>
        <v>43769</v>
      </c>
      <c r="I4" s="27">
        <f t="shared" si="0"/>
        <v>43799</v>
      </c>
      <c r="J4" s="27">
        <f t="shared" si="0"/>
        <v>43830</v>
      </c>
      <c r="K4" s="27">
        <f t="shared" si="0"/>
        <v>43861</v>
      </c>
      <c r="L4" s="27">
        <f t="shared" si="0"/>
        <v>43890</v>
      </c>
      <c r="M4" s="27">
        <f t="shared" si="0"/>
        <v>43921</v>
      </c>
      <c r="N4" s="27">
        <f t="shared" si="0"/>
        <v>43951</v>
      </c>
      <c r="O4" s="27">
        <f t="shared" si="0"/>
        <v>43982</v>
      </c>
      <c r="P4" s="27">
        <f t="shared" si="0"/>
        <v>44012</v>
      </c>
      <c r="Q4" s="27">
        <f t="shared" si="0"/>
        <v>44043</v>
      </c>
      <c r="R4" s="27">
        <f t="shared" si="0"/>
        <v>44074</v>
      </c>
      <c r="S4" s="27">
        <f t="shared" si="0"/>
        <v>44104</v>
      </c>
      <c r="T4" s="27">
        <f t="shared" si="0"/>
        <v>44135</v>
      </c>
      <c r="U4" s="27">
        <f t="shared" si="0"/>
        <v>44165</v>
      </c>
      <c r="V4" s="27">
        <f t="shared" si="0"/>
        <v>44196</v>
      </c>
      <c r="W4" s="27">
        <f t="shared" si="0"/>
        <v>44227</v>
      </c>
      <c r="X4" s="27">
        <f t="shared" si="0"/>
        <v>44255</v>
      </c>
      <c r="Y4" s="27">
        <f t="shared" si="0"/>
        <v>44286</v>
      </c>
      <c r="Z4" s="27">
        <f t="shared" si="0"/>
        <v>44316</v>
      </c>
      <c r="AA4" s="27">
        <f t="shared" si="0"/>
        <v>44347</v>
      </c>
      <c r="AB4" s="27">
        <f t="shared" si="0"/>
        <v>44377</v>
      </c>
      <c r="AC4" s="27">
        <f t="shared" si="0"/>
        <v>44408</v>
      </c>
      <c r="AD4" s="27">
        <f t="shared" si="0"/>
        <v>44439</v>
      </c>
      <c r="AE4" s="27">
        <f t="shared" si="0"/>
        <v>44469</v>
      </c>
      <c r="AF4" s="27">
        <f t="shared" si="0"/>
        <v>44500</v>
      </c>
      <c r="AG4" s="27">
        <f t="shared" si="0"/>
        <v>44530</v>
      </c>
      <c r="AH4" s="27">
        <f t="shared" si="0"/>
        <v>44561</v>
      </c>
      <c r="AI4" s="27">
        <f t="shared" si="0"/>
        <v>44592</v>
      </c>
      <c r="AJ4" s="27">
        <f t="shared" si="0"/>
        <v>44620</v>
      </c>
      <c r="AK4" s="27">
        <f t="shared" si="0"/>
        <v>44651</v>
      </c>
      <c r="AL4" s="27">
        <f t="shared" si="0"/>
        <v>44681</v>
      </c>
      <c r="AM4" s="27">
        <f t="shared" si="0"/>
        <v>44712</v>
      </c>
      <c r="AN4" s="27">
        <f t="shared" si="0"/>
        <v>44742</v>
      </c>
      <c r="AO4" s="27">
        <f t="shared" si="0"/>
        <v>44773</v>
      </c>
      <c r="AP4" s="27">
        <f t="shared" si="0"/>
        <v>44804</v>
      </c>
      <c r="AQ4" s="27">
        <f t="shared" si="0"/>
        <v>44834</v>
      </c>
      <c r="AR4" s="27">
        <f t="shared" si="0"/>
        <v>44865</v>
      </c>
      <c r="AS4" s="27">
        <f t="shared" si="0"/>
        <v>44895</v>
      </c>
      <c r="AT4" s="27">
        <f t="shared" si="0"/>
        <v>44926</v>
      </c>
      <c r="AU4" s="27">
        <f t="shared" si="0"/>
        <v>44957</v>
      </c>
      <c r="AV4" s="27">
        <f t="shared" si="0"/>
        <v>44985</v>
      </c>
      <c r="AW4" s="27">
        <f t="shared" si="0"/>
        <v>45016</v>
      </c>
      <c r="AX4" s="27">
        <f t="shared" si="0"/>
        <v>45046</v>
      </c>
      <c r="AY4" s="27">
        <f t="shared" si="0"/>
        <v>45077</v>
      </c>
      <c r="AZ4" s="27">
        <f t="shared" si="0"/>
        <v>45107</v>
      </c>
      <c r="BA4" s="27">
        <f t="shared" si="0"/>
        <v>45138</v>
      </c>
      <c r="BB4" s="27">
        <f t="shared" si="0"/>
        <v>45169</v>
      </c>
      <c r="BC4" s="27">
        <f t="shared" si="0"/>
        <v>45199</v>
      </c>
      <c r="BD4" s="27">
        <f t="shared" si="0"/>
        <v>45230</v>
      </c>
      <c r="BE4" s="27">
        <f t="shared" si="0"/>
        <v>45260</v>
      </c>
      <c r="BF4" s="27">
        <f t="shared" si="0"/>
        <v>45291</v>
      </c>
      <c r="BG4" s="27">
        <f t="shared" si="0"/>
        <v>45322</v>
      </c>
      <c r="BH4" s="27">
        <f t="shared" si="0"/>
        <v>45351</v>
      </c>
      <c r="BI4" s="27">
        <f t="shared" si="0"/>
        <v>45382</v>
      </c>
    </row>
    <row r="5" spans="1:61" ht="15.9" customHeight="1" x14ac:dyDescent="0.2">
      <c r="A5" s="4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" ht="15.9" customHeight="1" x14ac:dyDescent="0.2">
      <c r="A6" s="7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5.9" customHeight="1" x14ac:dyDescent="0.2">
      <c r="A7" s="9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ht="15.9" customHeight="1" x14ac:dyDescent="0.2">
      <c r="A8" s="10" t="s">
        <v>42</v>
      </c>
      <c r="B8" s="12">
        <f>KPI!N10</f>
        <v>0</v>
      </c>
      <c r="C8" s="12">
        <f>KPI!O10</f>
        <v>0</v>
      </c>
      <c r="D8" s="12">
        <f>KPI!P10</f>
        <v>0</v>
      </c>
      <c r="E8" s="12">
        <f>KPI!Q10</f>
        <v>0</v>
      </c>
      <c r="F8" s="12">
        <f>KPI!R10</f>
        <v>0</v>
      </c>
      <c r="G8" s="12">
        <f>KPI!S10</f>
        <v>0</v>
      </c>
      <c r="H8" s="12">
        <f>KPI!T10</f>
        <v>15000</v>
      </c>
      <c r="I8" s="12">
        <f>KPI!U10</f>
        <v>15000</v>
      </c>
      <c r="J8" s="12">
        <f>KPI!V10</f>
        <v>15000</v>
      </c>
      <c r="K8" s="12">
        <f>KPI!W10</f>
        <v>15000</v>
      </c>
      <c r="L8" s="12">
        <f>KPI!X10</f>
        <v>15000</v>
      </c>
      <c r="M8" s="12">
        <f>KPI!Y10</f>
        <v>15000</v>
      </c>
      <c r="N8" s="12">
        <f>KPI!Z10</f>
        <v>27500</v>
      </c>
      <c r="O8" s="12">
        <f>KPI!AA10</f>
        <v>27500</v>
      </c>
      <c r="P8" s="12">
        <f>KPI!AB10</f>
        <v>27500</v>
      </c>
      <c r="Q8" s="12">
        <f>KPI!AC10</f>
        <v>27500</v>
      </c>
      <c r="R8" s="12">
        <f>KPI!AD10</f>
        <v>27500</v>
      </c>
      <c r="S8" s="12">
        <f>KPI!AE10</f>
        <v>27500</v>
      </c>
      <c r="T8" s="12">
        <f>KPI!AF10</f>
        <v>27500</v>
      </c>
      <c r="U8" s="12">
        <f>KPI!AG10</f>
        <v>27500</v>
      </c>
      <c r="V8" s="12">
        <f>KPI!AH10</f>
        <v>27500</v>
      </c>
      <c r="W8" s="12">
        <f>KPI!AI10</f>
        <v>27500</v>
      </c>
      <c r="X8" s="12">
        <f>KPI!AJ10</f>
        <v>27500</v>
      </c>
      <c r="Y8" s="12">
        <f>KPI!AK10</f>
        <v>27500</v>
      </c>
      <c r="Z8" s="12">
        <f>KPI!AL10</f>
        <v>40000</v>
      </c>
      <c r="AA8" s="12">
        <f>KPI!AM10</f>
        <v>40000</v>
      </c>
      <c r="AB8" s="12">
        <f>KPI!AN10</f>
        <v>40000</v>
      </c>
      <c r="AC8" s="12">
        <f>KPI!AO10</f>
        <v>40000</v>
      </c>
      <c r="AD8" s="12">
        <f>KPI!AP10</f>
        <v>40000</v>
      </c>
      <c r="AE8" s="12">
        <f>KPI!AQ10</f>
        <v>40000</v>
      </c>
      <c r="AF8" s="12">
        <f>KPI!AR10</f>
        <v>40000</v>
      </c>
      <c r="AG8" s="12">
        <f>KPI!AS10</f>
        <v>40000</v>
      </c>
      <c r="AH8" s="12">
        <f>KPI!AT10</f>
        <v>40000</v>
      </c>
      <c r="AI8" s="12">
        <f>KPI!AU10</f>
        <v>40000</v>
      </c>
      <c r="AJ8" s="12">
        <f>KPI!AV10</f>
        <v>40000</v>
      </c>
      <c r="AK8" s="12">
        <f>KPI!AW10</f>
        <v>40000</v>
      </c>
      <c r="AL8" s="12">
        <f>KPI!AX10</f>
        <v>40000</v>
      </c>
      <c r="AM8" s="12">
        <f>KPI!AY10</f>
        <v>40000</v>
      </c>
      <c r="AN8" s="12">
        <f>KPI!AZ10</f>
        <v>40000</v>
      </c>
      <c r="AO8" s="12">
        <f>KPI!BA10</f>
        <v>40000</v>
      </c>
      <c r="AP8" s="12">
        <f>KPI!BB10</f>
        <v>40000</v>
      </c>
      <c r="AQ8" s="12">
        <f>KPI!BC10</f>
        <v>40000</v>
      </c>
      <c r="AR8" s="12">
        <f>KPI!BD10</f>
        <v>40000</v>
      </c>
      <c r="AS8" s="12">
        <f>KPI!BE10</f>
        <v>40000</v>
      </c>
      <c r="AT8" s="12">
        <f>KPI!BF10</f>
        <v>40000</v>
      </c>
      <c r="AU8" s="12">
        <f>KPI!BG10</f>
        <v>40000</v>
      </c>
      <c r="AV8" s="12">
        <f>KPI!BH10</f>
        <v>40000</v>
      </c>
      <c r="AW8" s="12">
        <f>KPI!BI10</f>
        <v>40000</v>
      </c>
      <c r="AX8" s="12">
        <f>KPI!BJ10</f>
        <v>40000</v>
      </c>
      <c r="AY8" s="12">
        <f>KPI!BK10</f>
        <v>40000</v>
      </c>
      <c r="AZ8" s="12">
        <f>KPI!BL10</f>
        <v>40000</v>
      </c>
      <c r="BA8" s="12">
        <f>KPI!BM10</f>
        <v>40000</v>
      </c>
      <c r="BB8" s="12">
        <f>KPI!BN10</f>
        <v>40000</v>
      </c>
      <c r="BC8" s="12">
        <f>KPI!BO10</f>
        <v>40000</v>
      </c>
      <c r="BD8" s="12">
        <f>KPI!BP10</f>
        <v>40000</v>
      </c>
      <c r="BE8" s="12">
        <f>KPI!BQ10</f>
        <v>40000</v>
      </c>
      <c r="BF8" s="12">
        <f>KPI!BR10</f>
        <v>40000</v>
      </c>
      <c r="BG8" s="12">
        <f>KPI!BS10</f>
        <v>40000</v>
      </c>
      <c r="BH8" s="12">
        <f>KPI!BT10</f>
        <v>40000</v>
      </c>
      <c r="BI8" s="12">
        <f>KPI!BU10</f>
        <v>40000</v>
      </c>
    </row>
    <row r="9" spans="1:61" ht="15.9" customHeight="1" x14ac:dyDescent="0.2">
      <c r="A9" s="13" t="s">
        <v>118</v>
      </c>
      <c r="B9" s="11">
        <f>KPI!N12</f>
        <v>0</v>
      </c>
      <c r="C9" s="11">
        <f>KPI!O12</f>
        <v>0</v>
      </c>
      <c r="D9" s="11">
        <f>KPI!P12</f>
        <v>0</v>
      </c>
      <c r="E9" s="11">
        <f>KPI!Q12</f>
        <v>0</v>
      </c>
      <c r="F9" s="11">
        <f>KPI!R12</f>
        <v>0</v>
      </c>
      <c r="G9" s="11">
        <f>KPI!S12</f>
        <v>0</v>
      </c>
      <c r="H9" s="11">
        <f>KPI!T12</f>
        <v>15000</v>
      </c>
      <c r="I9" s="11">
        <f>KPI!U12</f>
        <v>15000</v>
      </c>
      <c r="J9" s="11">
        <f>KPI!V12</f>
        <v>15000</v>
      </c>
      <c r="K9" s="11">
        <f>KPI!W12</f>
        <v>15000</v>
      </c>
      <c r="L9" s="11">
        <f>KPI!X12</f>
        <v>15000</v>
      </c>
      <c r="M9" s="11">
        <f>KPI!Y12</f>
        <v>15000</v>
      </c>
      <c r="N9" s="11">
        <f>KPI!Z12</f>
        <v>25000</v>
      </c>
      <c r="O9" s="11">
        <f>KPI!AA12</f>
        <v>25000</v>
      </c>
      <c r="P9" s="11">
        <f>KPI!AB12</f>
        <v>25000</v>
      </c>
      <c r="Q9" s="11">
        <f>KPI!AC12</f>
        <v>25000</v>
      </c>
      <c r="R9" s="11">
        <f>KPI!AD12</f>
        <v>25000</v>
      </c>
      <c r="S9" s="11">
        <f>KPI!AE12</f>
        <v>25000</v>
      </c>
      <c r="T9" s="11">
        <f>KPI!AF12</f>
        <v>25000</v>
      </c>
      <c r="U9" s="11">
        <f>KPI!AG12</f>
        <v>25000</v>
      </c>
      <c r="V9" s="11">
        <f>KPI!AH12</f>
        <v>25000</v>
      </c>
      <c r="W9" s="11">
        <f>KPI!AI12</f>
        <v>25000</v>
      </c>
      <c r="X9" s="11">
        <f>KPI!AJ12</f>
        <v>25000</v>
      </c>
      <c r="Y9" s="11">
        <f>KPI!AK12</f>
        <v>25000</v>
      </c>
      <c r="Z9" s="11">
        <f>KPI!AL12</f>
        <v>35000</v>
      </c>
      <c r="AA9" s="11">
        <f>KPI!AM12</f>
        <v>35000</v>
      </c>
      <c r="AB9" s="11">
        <f>KPI!AN12</f>
        <v>35000</v>
      </c>
      <c r="AC9" s="11">
        <f>KPI!AO12</f>
        <v>35000</v>
      </c>
      <c r="AD9" s="11">
        <f>KPI!AP12</f>
        <v>35000</v>
      </c>
      <c r="AE9" s="11">
        <f>KPI!AQ12</f>
        <v>35000</v>
      </c>
      <c r="AF9" s="11">
        <f>KPI!AR12</f>
        <v>35000</v>
      </c>
      <c r="AG9" s="11">
        <f>KPI!AS12</f>
        <v>35000</v>
      </c>
      <c r="AH9" s="11">
        <f>KPI!AT12</f>
        <v>35000</v>
      </c>
      <c r="AI9" s="11">
        <f>KPI!AU12</f>
        <v>35000</v>
      </c>
      <c r="AJ9" s="11">
        <f>KPI!AV12</f>
        <v>35000</v>
      </c>
      <c r="AK9" s="11">
        <f>KPI!AW12</f>
        <v>35000</v>
      </c>
      <c r="AL9" s="11">
        <f>KPI!AX12</f>
        <v>35000</v>
      </c>
      <c r="AM9" s="11">
        <f>KPI!AY12</f>
        <v>35000</v>
      </c>
      <c r="AN9" s="11">
        <f>KPI!AZ12</f>
        <v>35000</v>
      </c>
      <c r="AO9" s="11">
        <f>KPI!BA12</f>
        <v>35000</v>
      </c>
      <c r="AP9" s="11">
        <f>KPI!BB12</f>
        <v>35000</v>
      </c>
      <c r="AQ9" s="11">
        <f>KPI!BC12</f>
        <v>35000</v>
      </c>
      <c r="AR9" s="11">
        <f>KPI!BD12</f>
        <v>35000</v>
      </c>
      <c r="AS9" s="11">
        <f>KPI!BE12</f>
        <v>35000</v>
      </c>
      <c r="AT9" s="11">
        <f>KPI!BF12</f>
        <v>35000</v>
      </c>
      <c r="AU9" s="11">
        <f>KPI!BG12</f>
        <v>35000</v>
      </c>
      <c r="AV9" s="11">
        <f>KPI!BH12</f>
        <v>35000</v>
      </c>
      <c r="AW9" s="11">
        <f>KPI!BI12</f>
        <v>35000</v>
      </c>
      <c r="AX9" s="11">
        <f>KPI!BJ12</f>
        <v>35000</v>
      </c>
      <c r="AY9" s="11">
        <f>KPI!BK12</f>
        <v>35000</v>
      </c>
      <c r="AZ9" s="11">
        <f>KPI!BL12</f>
        <v>35000</v>
      </c>
      <c r="BA9" s="11">
        <f>KPI!BM12</f>
        <v>35000</v>
      </c>
      <c r="BB9" s="11">
        <f>KPI!BN12</f>
        <v>35000</v>
      </c>
      <c r="BC9" s="11">
        <f>KPI!BO12</f>
        <v>35000</v>
      </c>
      <c r="BD9" s="11">
        <f>KPI!BP12</f>
        <v>35000</v>
      </c>
      <c r="BE9" s="11">
        <f>KPI!BQ12</f>
        <v>35000</v>
      </c>
      <c r="BF9" s="11">
        <f>KPI!BR12</f>
        <v>35000</v>
      </c>
      <c r="BG9" s="11">
        <f>KPI!BS12</f>
        <v>35000</v>
      </c>
      <c r="BH9" s="11">
        <f>KPI!BT12</f>
        <v>35000</v>
      </c>
      <c r="BI9" s="11">
        <f>KPI!BU12</f>
        <v>35000</v>
      </c>
    </row>
    <row r="10" spans="1:61" ht="15.9" customHeight="1" x14ac:dyDescent="0.2">
      <c r="A10" s="13" t="s">
        <v>119</v>
      </c>
      <c r="B10" s="11">
        <f>KPI!N19</f>
        <v>0</v>
      </c>
      <c r="C10" s="11">
        <f>KPI!O19</f>
        <v>0</v>
      </c>
      <c r="D10" s="11">
        <f>KPI!P19</f>
        <v>0</v>
      </c>
      <c r="E10" s="11">
        <f>KPI!Q19</f>
        <v>0</v>
      </c>
      <c r="F10" s="11">
        <f>KPI!R19</f>
        <v>0</v>
      </c>
      <c r="G10" s="11">
        <f>KPI!S19</f>
        <v>0</v>
      </c>
      <c r="H10" s="11">
        <f>KPI!T19</f>
        <v>0</v>
      </c>
      <c r="I10" s="11">
        <f>KPI!U19</f>
        <v>0</v>
      </c>
      <c r="J10" s="11">
        <f>KPI!V19</f>
        <v>0</v>
      </c>
      <c r="K10" s="11">
        <f>KPI!W19</f>
        <v>0</v>
      </c>
      <c r="L10" s="11">
        <f>KPI!X19</f>
        <v>0</v>
      </c>
      <c r="M10" s="11">
        <f>KPI!Y19</f>
        <v>0</v>
      </c>
      <c r="N10" s="11">
        <f>KPI!Z19</f>
        <v>2500</v>
      </c>
      <c r="O10" s="11">
        <f>KPI!AA19</f>
        <v>2500</v>
      </c>
      <c r="P10" s="11">
        <f>KPI!AB19</f>
        <v>2500</v>
      </c>
      <c r="Q10" s="11">
        <f>KPI!AC19</f>
        <v>2500</v>
      </c>
      <c r="R10" s="11">
        <f>KPI!AD19</f>
        <v>2500</v>
      </c>
      <c r="S10" s="11">
        <f>KPI!AE19</f>
        <v>2500</v>
      </c>
      <c r="T10" s="11">
        <f>KPI!AF19</f>
        <v>2500</v>
      </c>
      <c r="U10" s="11">
        <f>KPI!AG19</f>
        <v>2500</v>
      </c>
      <c r="V10" s="11">
        <f>KPI!AH19</f>
        <v>2500</v>
      </c>
      <c r="W10" s="11">
        <f>KPI!AI19</f>
        <v>2500</v>
      </c>
      <c r="X10" s="11">
        <f>KPI!AJ19</f>
        <v>2500</v>
      </c>
      <c r="Y10" s="11">
        <f>KPI!AK19</f>
        <v>2500</v>
      </c>
      <c r="Z10" s="11">
        <f>KPI!AL19</f>
        <v>5000</v>
      </c>
      <c r="AA10" s="11">
        <f>KPI!AM19</f>
        <v>5000</v>
      </c>
      <c r="AB10" s="11">
        <f>KPI!AN19</f>
        <v>5000</v>
      </c>
      <c r="AC10" s="11">
        <f>KPI!AO19</f>
        <v>5000</v>
      </c>
      <c r="AD10" s="11">
        <f>KPI!AP19</f>
        <v>5000</v>
      </c>
      <c r="AE10" s="11">
        <f>KPI!AQ19</f>
        <v>5000</v>
      </c>
      <c r="AF10" s="11">
        <f>KPI!AR19</f>
        <v>5000</v>
      </c>
      <c r="AG10" s="11">
        <f>KPI!AS19</f>
        <v>5000</v>
      </c>
      <c r="AH10" s="11">
        <f>KPI!AT19</f>
        <v>5000</v>
      </c>
      <c r="AI10" s="11">
        <f>KPI!AU19</f>
        <v>5000</v>
      </c>
      <c r="AJ10" s="11">
        <f>KPI!AV19</f>
        <v>5000</v>
      </c>
      <c r="AK10" s="11">
        <f>KPI!AW19</f>
        <v>5000</v>
      </c>
      <c r="AL10" s="11">
        <f>KPI!AX19</f>
        <v>5000</v>
      </c>
      <c r="AM10" s="11">
        <f>KPI!AY19</f>
        <v>5000</v>
      </c>
      <c r="AN10" s="11">
        <f>KPI!AZ19</f>
        <v>5000</v>
      </c>
      <c r="AO10" s="11">
        <f>KPI!BA19</f>
        <v>5000</v>
      </c>
      <c r="AP10" s="11">
        <f>KPI!BB19</f>
        <v>5000</v>
      </c>
      <c r="AQ10" s="11">
        <f>KPI!BC19</f>
        <v>5000</v>
      </c>
      <c r="AR10" s="11">
        <f>KPI!BD19</f>
        <v>5000</v>
      </c>
      <c r="AS10" s="11">
        <f>KPI!BE19</f>
        <v>5000</v>
      </c>
      <c r="AT10" s="11">
        <f>KPI!BF19</f>
        <v>5000</v>
      </c>
      <c r="AU10" s="11">
        <f>KPI!BG19</f>
        <v>5000</v>
      </c>
      <c r="AV10" s="11">
        <f>KPI!BH19</f>
        <v>5000</v>
      </c>
      <c r="AW10" s="11">
        <f>KPI!BI19</f>
        <v>5000</v>
      </c>
      <c r="AX10" s="11">
        <f>KPI!BJ19</f>
        <v>5000</v>
      </c>
      <c r="AY10" s="11">
        <f>KPI!BK19</f>
        <v>5000</v>
      </c>
      <c r="AZ10" s="11">
        <f>KPI!BL19</f>
        <v>5000</v>
      </c>
      <c r="BA10" s="11">
        <f>KPI!BM19</f>
        <v>5000</v>
      </c>
      <c r="BB10" s="11">
        <f>KPI!BN19</f>
        <v>5000</v>
      </c>
      <c r="BC10" s="11">
        <f>KPI!BO19</f>
        <v>5000</v>
      </c>
      <c r="BD10" s="11">
        <f>KPI!BP19</f>
        <v>5000</v>
      </c>
      <c r="BE10" s="11">
        <f>KPI!BQ19</f>
        <v>5000</v>
      </c>
      <c r="BF10" s="11">
        <f>KPI!BR19</f>
        <v>5000</v>
      </c>
      <c r="BG10" s="11">
        <f>KPI!BS19</f>
        <v>5000</v>
      </c>
      <c r="BH10" s="11">
        <f>KPI!BT19</f>
        <v>5000</v>
      </c>
      <c r="BI10" s="11">
        <f>KPI!BU19</f>
        <v>5000</v>
      </c>
    </row>
    <row r="11" spans="1:61" ht="15.9" customHeight="1" x14ac:dyDescent="0.2">
      <c r="A11" s="10" t="s">
        <v>43</v>
      </c>
      <c r="B11" s="12">
        <f>KPI!N26</f>
        <v>0</v>
      </c>
      <c r="C11" s="12">
        <f>KPI!O26</f>
        <v>0</v>
      </c>
      <c r="D11" s="12">
        <f>KPI!P26</f>
        <v>0</v>
      </c>
      <c r="E11" s="12">
        <f>KPI!Q26</f>
        <v>0</v>
      </c>
      <c r="F11" s="12">
        <f>KPI!R26</f>
        <v>0</v>
      </c>
      <c r="G11" s="12">
        <f>KPI!S26</f>
        <v>0</v>
      </c>
      <c r="H11" s="12">
        <f>KPI!T26</f>
        <v>0</v>
      </c>
      <c r="I11" s="12">
        <f>KPI!U26</f>
        <v>0</v>
      </c>
      <c r="J11" s="12">
        <f>KPI!V26</f>
        <v>0</v>
      </c>
      <c r="K11" s="12">
        <f>KPI!W26</f>
        <v>0</v>
      </c>
      <c r="L11" s="12">
        <f>KPI!X26</f>
        <v>0</v>
      </c>
      <c r="M11" s="12">
        <f>KPI!Y26</f>
        <v>0</v>
      </c>
      <c r="N11" s="12">
        <f>KPI!Z26</f>
        <v>0</v>
      </c>
      <c r="O11" s="12">
        <f>KPI!AA26</f>
        <v>0</v>
      </c>
      <c r="P11" s="12">
        <f>KPI!AB26</f>
        <v>0</v>
      </c>
      <c r="Q11" s="12">
        <f>KPI!AC26</f>
        <v>0</v>
      </c>
      <c r="R11" s="12">
        <f>KPI!AD26</f>
        <v>0</v>
      </c>
      <c r="S11" s="12">
        <f>KPI!AE26</f>
        <v>0</v>
      </c>
      <c r="T11" s="12">
        <f>KPI!AF26</f>
        <v>0</v>
      </c>
      <c r="U11" s="12">
        <f>KPI!AG26</f>
        <v>0</v>
      </c>
      <c r="V11" s="12">
        <f>KPI!AH26</f>
        <v>0</v>
      </c>
      <c r="W11" s="12">
        <f>KPI!AI26</f>
        <v>0</v>
      </c>
      <c r="X11" s="12">
        <f>KPI!AJ26</f>
        <v>0</v>
      </c>
      <c r="Y11" s="12">
        <f>KPI!AK26</f>
        <v>0</v>
      </c>
      <c r="Z11" s="12">
        <f>KPI!AL26</f>
        <v>0</v>
      </c>
      <c r="AA11" s="12">
        <f>KPI!AM26</f>
        <v>0</v>
      </c>
      <c r="AB11" s="12">
        <f>KPI!AN26</f>
        <v>0</v>
      </c>
      <c r="AC11" s="12">
        <f>KPI!AO26</f>
        <v>0</v>
      </c>
      <c r="AD11" s="12">
        <f>KPI!AP26</f>
        <v>0</v>
      </c>
      <c r="AE11" s="12">
        <f>KPI!AQ26</f>
        <v>0</v>
      </c>
      <c r="AF11" s="12">
        <f>KPI!AR26</f>
        <v>0</v>
      </c>
      <c r="AG11" s="12">
        <f>KPI!AS26</f>
        <v>0</v>
      </c>
      <c r="AH11" s="12">
        <f>KPI!AT26</f>
        <v>0</v>
      </c>
      <c r="AI11" s="12">
        <f>KPI!AU26</f>
        <v>0</v>
      </c>
      <c r="AJ11" s="12">
        <f>KPI!AV26</f>
        <v>0</v>
      </c>
      <c r="AK11" s="12">
        <f>KPI!AW26</f>
        <v>0</v>
      </c>
      <c r="AL11" s="12">
        <f>KPI!AX26</f>
        <v>0</v>
      </c>
      <c r="AM11" s="12">
        <f>KPI!AY26</f>
        <v>0</v>
      </c>
      <c r="AN11" s="12">
        <f>KPI!AZ26</f>
        <v>0</v>
      </c>
      <c r="AO11" s="12">
        <f>KPI!BA26</f>
        <v>0</v>
      </c>
      <c r="AP11" s="12">
        <f>KPI!BB26</f>
        <v>0</v>
      </c>
      <c r="AQ11" s="12">
        <f>KPI!BC26</f>
        <v>0</v>
      </c>
      <c r="AR11" s="12">
        <f>KPI!BD26</f>
        <v>0</v>
      </c>
      <c r="AS11" s="12">
        <f>KPI!BE26</f>
        <v>0</v>
      </c>
      <c r="AT11" s="12">
        <f>KPI!BF26</f>
        <v>0</v>
      </c>
      <c r="AU11" s="12">
        <f>KPI!BG26</f>
        <v>0</v>
      </c>
      <c r="AV11" s="12">
        <f>KPI!BH26</f>
        <v>0</v>
      </c>
      <c r="AW11" s="12">
        <f>KPI!BI26</f>
        <v>0</v>
      </c>
      <c r="AX11" s="12">
        <f>KPI!BJ26</f>
        <v>0</v>
      </c>
      <c r="AY11" s="12">
        <f>KPI!BK26</f>
        <v>0</v>
      </c>
      <c r="AZ11" s="12">
        <f>KPI!BL26</f>
        <v>0</v>
      </c>
      <c r="BA11" s="12">
        <f>KPI!BM26</f>
        <v>0</v>
      </c>
      <c r="BB11" s="12">
        <f>KPI!BN26</f>
        <v>0</v>
      </c>
      <c r="BC11" s="12">
        <f>KPI!BO26</f>
        <v>0</v>
      </c>
      <c r="BD11" s="12">
        <f>KPI!BP26</f>
        <v>0</v>
      </c>
      <c r="BE11" s="12">
        <f>KPI!BQ26</f>
        <v>0</v>
      </c>
      <c r="BF11" s="12">
        <f>KPI!BR26</f>
        <v>0</v>
      </c>
      <c r="BG11" s="12">
        <f>KPI!BS26</f>
        <v>0</v>
      </c>
      <c r="BH11" s="12">
        <f>KPI!BT26</f>
        <v>0</v>
      </c>
      <c r="BI11" s="12">
        <f>KPI!BU26</f>
        <v>0</v>
      </c>
    </row>
    <row r="12" spans="1:61" ht="15.9" customHeight="1" x14ac:dyDescent="0.2">
      <c r="A12" s="13" t="s">
        <v>38</v>
      </c>
      <c r="B12" s="11">
        <f>KPI!N28</f>
        <v>0</v>
      </c>
      <c r="C12" s="11">
        <f>KPI!O28</f>
        <v>0</v>
      </c>
      <c r="D12" s="11">
        <f>KPI!P28</f>
        <v>0</v>
      </c>
      <c r="E12" s="11">
        <f>KPI!Q28</f>
        <v>0</v>
      </c>
      <c r="F12" s="11">
        <f>KPI!R28</f>
        <v>0</v>
      </c>
      <c r="G12" s="11">
        <f>KPI!S28</f>
        <v>0</v>
      </c>
      <c r="H12" s="11">
        <f>KPI!T28</f>
        <v>0</v>
      </c>
      <c r="I12" s="11">
        <f>KPI!U28</f>
        <v>0</v>
      </c>
      <c r="J12" s="11">
        <f>KPI!V28</f>
        <v>0</v>
      </c>
      <c r="K12" s="11">
        <f>KPI!W28</f>
        <v>0</v>
      </c>
      <c r="L12" s="11">
        <f>KPI!X28</f>
        <v>0</v>
      </c>
      <c r="M12" s="11">
        <f>KPI!Y28</f>
        <v>0</v>
      </c>
      <c r="N12" s="11">
        <f>KPI!Z28</f>
        <v>0</v>
      </c>
      <c r="O12" s="11">
        <f>KPI!AA28</f>
        <v>0</v>
      </c>
      <c r="P12" s="11">
        <f>KPI!AB28</f>
        <v>0</v>
      </c>
      <c r="Q12" s="11">
        <f>KPI!AC28</f>
        <v>0</v>
      </c>
      <c r="R12" s="11">
        <f>KPI!AD28</f>
        <v>0</v>
      </c>
      <c r="S12" s="11">
        <f>KPI!AE28</f>
        <v>0</v>
      </c>
      <c r="T12" s="11">
        <f>KPI!AF28</f>
        <v>0</v>
      </c>
      <c r="U12" s="11">
        <f>KPI!AG28</f>
        <v>0</v>
      </c>
      <c r="V12" s="11">
        <f>KPI!AH28</f>
        <v>0</v>
      </c>
      <c r="W12" s="11">
        <f>KPI!AI28</f>
        <v>0</v>
      </c>
      <c r="X12" s="11">
        <f>KPI!AJ28</f>
        <v>0</v>
      </c>
      <c r="Y12" s="11">
        <f>KPI!AK28</f>
        <v>0</v>
      </c>
      <c r="Z12" s="11">
        <f>KPI!AL28</f>
        <v>0</v>
      </c>
      <c r="AA12" s="11">
        <f>KPI!AM28</f>
        <v>0</v>
      </c>
      <c r="AB12" s="11">
        <f>KPI!AN28</f>
        <v>0</v>
      </c>
      <c r="AC12" s="11">
        <f>KPI!AO28</f>
        <v>0</v>
      </c>
      <c r="AD12" s="11">
        <f>KPI!AP28</f>
        <v>0</v>
      </c>
      <c r="AE12" s="11">
        <f>KPI!AQ28</f>
        <v>0</v>
      </c>
      <c r="AF12" s="11">
        <f>KPI!AR28</f>
        <v>0</v>
      </c>
      <c r="AG12" s="11">
        <f>KPI!AS28</f>
        <v>0</v>
      </c>
      <c r="AH12" s="11">
        <f>KPI!AT28</f>
        <v>0</v>
      </c>
      <c r="AI12" s="11">
        <f>KPI!AU28</f>
        <v>0</v>
      </c>
      <c r="AJ12" s="11">
        <f>KPI!AV28</f>
        <v>0</v>
      </c>
      <c r="AK12" s="11">
        <f>KPI!AW28</f>
        <v>0</v>
      </c>
      <c r="AL12" s="11">
        <f>KPI!AX28</f>
        <v>0</v>
      </c>
      <c r="AM12" s="11">
        <f>KPI!AY28</f>
        <v>0</v>
      </c>
      <c r="AN12" s="11">
        <f>KPI!AZ28</f>
        <v>0</v>
      </c>
      <c r="AO12" s="11">
        <f>KPI!BA28</f>
        <v>0</v>
      </c>
      <c r="AP12" s="11">
        <f>KPI!BB28</f>
        <v>0</v>
      </c>
      <c r="AQ12" s="11">
        <f>KPI!BC28</f>
        <v>0</v>
      </c>
      <c r="AR12" s="11">
        <f>KPI!BD28</f>
        <v>0</v>
      </c>
      <c r="AS12" s="11">
        <f>KPI!BE28</f>
        <v>0</v>
      </c>
      <c r="AT12" s="11">
        <f>KPI!BF28</f>
        <v>0</v>
      </c>
      <c r="AU12" s="11">
        <f>KPI!BG28</f>
        <v>0</v>
      </c>
      <c r="AV12" s="11">
        <f>KPI!BH28</f>
        <v>0</v>
      </c>
      <c r="AW12" s="11">
        <f>KPI!BI28</f>
        <v>0</v>
      </c>
      <c r="AX12" s="11">
        <f>KPI!BJ28</f>
        <v>0</v>
      </c>
      <c r="AY12" s="11">
        <f>KPI!BK28</f>
        <v>0</v>
      </c>
      <c r="AZ12" s="11">
        <f>KPI!BL28</f>
        <v>0</v>
      </c>
      <c r="BA12" s="11">
        <f>KPI!BM28</f>
        <v>0</v>
      </c>
      <c r="BB12" s="11">
        <f>KPI!BN28</f>
        <v>0</v>
      </c>
      <c r="BC12" s="11">
        <f>KPI!BO28</f>
        <v>0</v>
      </c>
      <c r="BD12" s="11">
        <f>KPI!BP28</f>
        <v>0</v>
      </c>
      <c r="BE12" s="11">
        <f>KPI!BQ28</f>
        <v>0</v>
      </c>
      <c r="BF12" s="11">
        <f>KPI!BR28</f>
        <v>0</v>
      </c>
      <c r="BG12" s="11">
        <f>KPI!BS28</f>
        <v>0</v>
      </c>
      <c r="BH12" s="11">
        <f>KPI!BT28</f>
        <v>0</v>
      </c>
      <c r="BI12" s="11">
        <f>KPI!BU28</f>
        <v>0</v>
      </c>
    </row>
    <row r="13" spans="1:61" ht="15.9" customHeight="1" x14ac:dyDescent="0.2">
      <c r="A13" s="13" t="s">
        <v>38</v>
      </c>
      <c r="B13" s="11">
        <f>KPI!N31</f>
        <v>0</v>
      </c>
      <c r="C13" s="11">
        <f>KPI!O31</f>
        <v>0</v>
      </c>
      <c r="D13" s="11">
        <f>KPI!P31</f>
        <v>0</v>
      </c>
      <c r="E13" s="11">
        <f>KPI!Q31</f>
        <v>0</v>
      </c>
      <c r="F13" s="11">
        <f>KPI!R31</f>
        <v>0</v>
      </c>
      <c r="G13" s="11">
        <f>KPI!S31</f>
        <v>0</v>
      </c>
      <c r="H13" s="11">
        <f>KPI!T31</f>
        <v>0</v>
      </c>
      <c r="I13" s="11">
        <f>KPI!U31</f>
        <v>0</v>
      </c>
      <c r="J13" s="11">
        <f>KPI!V31</f>
        <v>0</v>
      </c>
      <c r="K13" s="11">
        <f>KPI!W31</f>
        <v>0</v>
      </c>
      <c r="L13" s="11">
        <f>KPI!X31</f>
        <v>0</v>
      </c>
      <c r="M13" s="11">
        <f>KPI!Y31</f>
        <v>0</v>
      </c>
      <c r="N13" s="11">
        <f>KPI!Z31</f>
        <v>0</v>
      </c>
      <c r="O13" s="11">
        <f>KPI!AA31</f>
        <v>0</v>
      </c>
      <c r="P13" s="11">
        <f>KPI!AB31</f>
        <v>0</v>
      </c>
      <c r="Q13" s="11">
        <f>KPI!AC31</f>
        <v>0</v>
      </c>
      <c r="R13" s="11">
        <f>KPI!AD31</f>
        <v>0</v>
      </c>
      <c r="S13" s="11">
        <f>KPI!AE31</f>
        <v>0</v>
      </c>
      <c r="T13" s="11">
        <f>KPI!AF31</f>
        <v>0</v>
      </c>
      <c r="U13" s="11">
        <f>KPI!AG31</f>
        <v>0</v>
      </c>
      <c r="V13" s="11">
        <f>KPI!AH31</f>
        <v>0</v>
      </c>
      <c r="W13" s="11">
        <f>KPI!AI31</f>
        <v>0</v>
      </c>
      <c r="X13" s="11">
        <f>KPI!AJ31</f>
        <v>0</v>
      </c>
      <c r="Y13" s="11">
        <f>KPI!AK31</f>
        <v>0</v>
      </c>
      <c r="Z13" s="11">
        <f>KPI!AL31</f>
        <v>0</v>
      </c>
      <c r="AA13" s="11">
        <f>KPI!AM31</f>
        <v>0</v>
      </c>
      <c r="AB13" s="11">
        <f>KPI!AN31</f>
        <v>0</v>
      </c>
      <c r="AC13" s="11">
        <f>KPI!AO31</f>
        <v>0</v>
      </c>
      <c r="AD13" s="11">
        <f>KPI!AP31</f>
        <v>0</v>
      </c>
      <c r="AE13" s="11">
        <f>KPI!AQ31</f>
        <v>0</v>
      </c>
      <c r="AF13" s="11">
        <f>KPI!AR31</f>
        <v>0</v>
      </c>
      <c r="AG13" s="11">
        <f>KPI!AS31</f>
        <v>0</v>
      </c>
      <c r="AH13" s="11">
        <f>KPI!AT31</f>
        <v>0</v>
      </c>
      <c r="AI13" s="11">
        <f>KPI!AU31</f>
        <v>0</v>
      </c>
      <c r="AJ13" s="11">
        <f>KPI!AV31</f>
        <v>0</v>
      </c>
      <c r="AK13" s="11">
        <f>KPI!AW31</f>
        <v>0</v>
      </c>
      <c r="AL13" s="11">
        <f>KPI!AX31</f>
        <v>0</v>
      </c>
      <c r="AM13" s="11">
        <f>KPI!AY31</f>
        <v>0</v>
      </c>
      <c r="AN13" s="11">
        <f>KPI!AZ31</f>
        <v>0</v>
      </c>
      <c r="AO13" s="11">
        <f>KPI!BA31</f>
        <v>0</v>
      </c>
      <c r="AP13" s="11">
        <f>KPI!BB31</f>
        <v>0</v>
      </c>
      <c r="AQ13" s="11">
        <f>KPI!BC31</f>
        <v>0</v>
      </c>
      <c r="AR13" s="11">
        <f>KPI!BD31</f>
        <v>0</v>
      </c>
      <c r="AS13" s="11">
        <f>KPI!BE31</f>
        <v>0</v>
      </c>
      <c r="AT13" s="11">
        <f>KPI!BF31</f>
        <v>0</v>
      </c>
      <c r="AU13" s="11">
        <f>KPI!BG31</f>
        <v>0</v>
      </c>
      <c r="AV13" s="11">
        <f>KPI!BH31</f>
        <v>0</v>
      </c>
      <c r="AW13" s="11">
        <f>KPI!BI31</f>
        <v>0</v>
      </c>
      <c r="AX13" s="11">
        <f>KPI!BJ31</f>
        <v>0</v>
      </c>
      <c r="AY13" s="11">
        <f>KPI!BK31</f>
        <v>0</v>
      </c>
      <c r="AZ13" s="11">
        <f>KPI!BL31</f>
        <v>0</v>
      </c>
      <c r="BA13" s="11">
        <f>KPI!BM31</f>
        <v>0</v>
      </c>
      <c r="BB13" s="11">
        <f>KPI!BN31</f>
        <v>0</v>
      </c>
      <c r="BC13" s="11">
        <f>KPI!BO31</f>
        <v>0</v>
      </c>
      <c r="BD13" s="11">
        <f>KPI!BP31</f>
        <v>0</v>
      </c>
      <c r="BE13" s="11">
        <f>KPI!BQ31</f>
        <v>0</v>
      </c>
      <c r="BF13" s="11">
        <f>KPI!BR31</f>
        <v>0</v>
      </c>
      <c r="BG13" s="11">
        <f>KPI!BS31</f>
        <v>0</v>
      </c>
      <c r="BH13" s="11">
        <f>KPI!BT31</f>
        <v>0</v>
      </c>
      <c r="BI13" s="11">
        <f>KPI!BU31</f>
        <v>0</v>
      </c>
    </row>
    <row r="14" spans="1:61" s="14" customFormat="1" ht="15.9" customHeight="1" x14ac:dyDescent="0.2">
      <c r="A14" s="10" t="s">
        <v>44</v>
      </c>
      <c r="B14" s="12">
        <f>KPI!N35</f>
        <v>0</v>
      </c>
      <c r="C14" s="12">
        <f>KPI!O35</f>
        <v>0</v>
      </c>
      <c r="D14" s="12">
        <f>KPI!P35</f>
        <v>0</v>
      </c>
      <c r="E14" s="12">
        <f>KPI!Q35</f>
        <v>0</v>
      </c>
      <c r="F14" s="12">
        <f>KPI!R35</f>
        <v>0</v>
      </c>
      <c r="G14" s="12">
        <f>KPI!S35</f>
        <v>0</v>
      </c>
      <c r="H14" s="12">
        <f>KPI!T35</f>
        <v>0</v>
      </c>
      <c r="I14" s="12">
        <f>KPI!U35</f>
        <v>0</v>
      </c>
      <c r="J14" s="12">
        <f>KPI!V35</f>
        <v>0</v>
      </c>
      <c r="K14" s="12">
        <f>KPI!W35</f>
        <v>0</v>
      </c>
      <c r="L14" s="12">
        <f>KPI!X35</f>
        <v>0</v>
      </c>
      <c r="M14" s="12">
        <f>KPI!Y35</f>
        <v>0</v>
      </c>
      <c r="N14" s="12">
        <f>KPI!Z35</f>
        <v>0</v>
      </c>
      <c r="O14" s="12">
        <f>KPI!AA35</f>
        <v>0</v>
      </c>
      <c r="P14" s="12">
        <f>KPI!AB35</f>
        <v>0</v>
      </c>
      <c r="Q14" s="12">
        <f>KPI!AC35</f>
        <v>0</v>
      </c>
      <c r="R14" s="12">
        <f>KPI!AD35</f>
        <v>0</v>
      </c>
      <c r="S14" s="12">
        <f>KPI!AE35</f>
        <v>0</v>
      </c>
      <c r="T14" s="12">
        <f>KPI!AF35</f>
        <v>0</v>
      </c>
      <c r="U14" s="12">
        <f>KPI!AG35</f>
        <v>0</v>
      </c>
      <c r="V14" s="12">
        <f>KPI!AH35</f>
        <v>0</v>
      </c>
      <c r="W14" s="12">
        <f>KPI!AI35</f>
        <v>0</v>
      </c>
      <c r="X14" s="12">
        <f>KPI!AJ35</f>
        <v>0</v>
      </c>
      <c r="Y14" s="12">
        <f>KPI!AK35</f>
        <v>0</v>
      </c>
      <c r="Z14" s="12">
        <f>KPI!AL35</f>
        <v>0</v>
      </c>
      <c r="AA14" s="12">
        <f>KPI!AM35</f>
        <v>0</v>
      </c>
      <c r="AB14" s="12">
        <f>KPI!AN35</f>
        <v>0</v>
      </c>
      <c r="AC14" s="12">
        <f>KPI!AO35</f>
        <v>0</v>
      </c>
      <c r="AD14" s="12">
        <f>KPI!AP35</f>
        <v>0</v>
      </c>
      <c r="AE14" s="12">
        <f>KPI!AQ35</f>
        <v>0</v>
      </c>
      <c r="AF14" s="12">
        <f>KPI!AR35</f>
        <v>0</v>
      </c>
      <c r="AG14" s="12">
        <f>KPI!AS35</f>
        <v>0</v>
      </c>
      <c r="AH14" s="12">
        <f>KPI!AT35</f>
        <v>0</v>
      </c>
      <c r="AI14" s="12">
        <f>KPI!AU35</f>
        <v>0</v>
      </c>
      <c r="AJ14" s="12">
        <f>KPI!AV35</f>
        <v>0</v>
      </c>
      <c r="AK14" s="12">
        <f>KPI!AW35</f>
        <v>0</v>
      </c>
      <c r="AL14" s="12">
        <f>KPI!AX35</f>
        <v>0</v>
      </c>
      <c r="AM14" s="12">
        <f>KPI!AY35</f>
        <v>0</v>
      </c>
      <c r="AN14" s="12">
        <f>KPI!AZ35</f>
        <v>0</v>
      </c>
      <c r="AO14" s="12">
        <f>KPI!BA35</f>
        <v>0</v>
      </c>
      <c r="AP14" s="12">
        <f>KPI!BB35</f>
        <v>0</v>
      </c>
      <c r="AQ14" s="12">
        <f>KPI!BC35</f>
        <v>0</v>
      </c>
      <c r="AR14" s="12">
        <f>KPI!BD35</f>
        <v>0</v>
      </c>
      <c r="AS14" s="12">
        <f>KPI!BE35</f>
        <v>0</v>
      </c>
      <c r="AT14" s="12">
        <f>KPI!BF35</f>
        <v>0</v>
      </c>
      <c r="AU14" s="12">
        <f>KPI!BG35</f>
        <v>0</v>
      </c>
      <c r="AV14" s="12">
        <f>KPI!BH35</f>
        <v>0</v>
      </c>
      <c r="AW14" s="12">
        <f>KPI!BI35</f>
        <v>0</v>
      </c>
      <c r="AX14" s="12">
        <f>KPI!BJ35</f>
        <v>0</v>
      </c>
      <c r="AY14" s="12">
        <f>KPI!BK35</f>
        <v>0</v>
      </c>
      <c r="AZ14" s="12">
        <f>KPI!BL35</f>
        <v>0</v>
      </c>
      <c r="BA14" s="12">
        <f>KPI!BM35</f>
        <v>0</v>
      </c>
      <c r="BB14" s="12">
        <f>KPI!BN35</f>
        <v>0</v>
      </c>
      <c r="BC14" s="12">
        <f>KPI!BO35</f>
        <v>0</v>
      </c>
      <c r="BD14" s="12">
        <f>KPI!BP35</f>
        <v>0</v>
      </c>
      <c r="BE14" s="12">
        <f>KPI!BQ35</f>
        <v>0</v>
      </c>
      <c r="BF14" s="12">
        <f>KPI!BR35</f>
        <v>0</v>
      </c>
      <c r="BG14" s="12">
        <f>KPI!BS35</f>
        <v>0</v>
      </c>
      <c r="BH14" s="12">
        <f>KPI!BT35</f>
        <v>0</v>
      </c>
      <c r="BI14" s="12">
        <f>KPI!BU35</f>
        <v>0</v>
      </c>
    </row>
    <row r="15" spans="1:61" s="14" customFormat="1" ht="15.9" customHeight="1" x14ac:dyDescent="0.2">
      <c r="A15" s="10" t="s">
        <v>4</v>
      </c>
      <c r="B15" s="11">
        <f>KPI!N37</f>
        <v>0</v>
      </c>
      <c r="C15" s="11">
        <f>KPI!O37</f>
        <v>0</v>
      </c>
      <c r="D15" s="11">
        <f>KPI!P37</f>
        <v>0</v>
      </c>
      <c r="E15" s="11">
        <f>KPI!Q37</f>
        <v>0</v>
      </c>
      <c r="F15" s="11">
        <f>KPI!R37</f>
        <v>0</v>
      </c>
      <c r="G15" s="11">
        <f>KPI!S37</f>
        <v>0</v>
      </c>
      <c r="H15" s="11">
        <f>KPI!T37</f>
        <v>0</v>
      </c>
      <c r="I15" s="11">
        <f>KPI!U37</f>
        <v>0</v>
      </c>
      <c r="J15" s="11">
        <f>KPI!V37</f>
        <v>0</v>
      </c>
      <c r="K15" s="11">
        <f>KPI!W37</f>
        <v>0</v>
      </c>
      <c r="L15" s="11">
        <f>KPI!X37</f>
        <v>0</v>
      </c>
      <c r="M15" s="11">
        <f>KPI!Y37</f>
        <v>0</v>
      </c>
      <c r="N15" s="11">
        <f>KPI!Z37</f>
        <v>0</v>
      </c>
      <c r="O15" s="11">
        <f>KPI!AA37</f>
        <v>0</v>
      </c>
      <c r="P15" s="11">
        <f>KPI!AB37</f>
        <v>0</v>
      </c>
      <c r="Q15" s="11">
        <f>KPI!AC37</f>
        <v>0</v>
      </c>
      <c r="R15" s="11">
        <f>KPI!AD37</f>
        <v>0</v>
      </c>
      <c r="S15" s="11">
        <f>KPI!AE37</f>
        <v>0</v>
      </c>
      <c r="T15" s="11">
        <f>KPI!AF37</f>
        <v>0</v>
      </c>
      <c r="U15" s="11">
        <f>KPI!AG37</f>
        <v>0</v>
      </c>
      <c r="V15" s="11">
        <f>KPI!AH37</f>
        <v>0</v>
      </c>
      <c r="W15" s="11">
        <f>KPI!AI37</f>
        <v>0</v>
      </c>
      <c r="X15" s="11">
        <f>KPI!AJ37</f>
        <v>0</v>
      </c>
      <c r="Y15" s="11">
        <f>KPI!AK37</f>
        <v>0</v>
      </c>
      <c r="Z15" s="11">
        <f>KPI!AL37</f>
        <v>0</v>
      </c>
      <c r="AA15" s="11">
        <f>KPI!AM37</f>
        <v>0</v>
      </c>
      <c r="AB15" s="11">
        <f>KPI!AN37</f>
        <v>0</v>
      </c>
      <c r="AC15" s="11">
        <f>KPI!AO37</f>
        <v>0</v>
      </c>
      <c r="AD15" s="11">
        <f>KPI!AP37</f>
        <v>0</v>
      </c>
      <c r="AE15" s="11">
        <f>KPI!AQ37</f>
        <v>0</v>
      </c>
      <c r="AF15" s="11">
        <f>KPI!AR37</f>
        <v>0</v>
      </c>
      <c r="AG15" s="11">
        <f>KPI!AS37</f>
        <v>0</v>
      </c>
      <c r="AH15" s="11">
        <f>KPI!AT37</f>
        <v>0</v>
      </c>
      <c r="AI15" s="11">
        <f>KPI!AU37</f>
        <v>0</v>
      </c>
      <c r="AJ15" s="11">
        <f>KPI!AV37</f>
        <v>0</v>
      </c>
      <c r="AK15" s="11">
        <f>KPI!AW37</f>
        <v>0</v>
      </c>
      <c r="AL15" s="11">
        <f>KPI!AX37</f>
        <v>0</v>
      </c>
      <c r="AM15" s="11">
        <f>KPI!AY37</f>
        <v>0</v>
      </c>
      <c r="AN15" s="11">
        <f>KPI!AZ37</f>
        <v>0</v>
      </c>
      <c r="AO15" s="11">
        <f>KPI!BA37</f>
        <v>0</v>
      </c>
      <c r="AP15" s="11">
        <f>KPI!BB37</f>
        <v>0</v>
      </c>
      <c r="AQ15" s="11">
        <f>KPI!BC37</f>
        <v>0</v>
      </c>
      <c r="AR15" s="11">
        <f>KPI!BD37</f>
        <v>0</v>
      </c>
      <c r="AS15" s="11">
        <f>KPI!BE37</f>
        <v>0</v>
      </c>
      <c r="AT15" s="11">
        <f>KPI!BF37</f>
        <v>0</v>
      </c>
      <c r="AU15" s="11">
        <f>KPI!BG37</f>
        <v>0</v>
      </c>
      <c r="AV15" s="11">
        <f>KPI!BH37</f>
        <v>0</v>
      </c>
      <c r="AW15" s="11">
        <f>KPI!BI37</f>
        <v>0</v>
      </c>
      <c r="AX15" s="11">
        <f>KPI!BJ37</f>
        <v>0</v>
      </c>
      <c r="AY15" s="11">
        <f>KPI!BK37</f>
        <v>0</v>
      </c>
      <c r="AZ15" s="11">
        <f>KPI!BL37</f>
        <v>0</v>
      </c>
      <c r="BA15" s="11">
        <f>KPI!BM37</f>
        <v>0</v>
      </c>
      <c r="BB15" s="11">
        <f>KPI!BN37</f>
        <v>0</v>
      </c>
      <c r="BC15" s="11">
        <f>KPI!BO37</f>
        <v>0</v>
      </c>
      <c r="BD15" s="11">
        <f>KPI!BP37</f>
        <v>0</v>
      </c>
      <c r="BE15" s="11">
        <f>KPI!BQ37</f>
        <v>0</v>
      </c>
      <c r="BF15" s="11">
        <f>KPI!BR37</f>
        <v>0</v>
      </c>
      <c r="BG15" s="11">
        <f>KPI!BS37</f>
        <v>0</v>
      </c>
      <c r="BH15" s="11">
        <f>KPI!BT37</f>
        <v>0</v>
      </c>
      <c r="BI15" s="11">
        <f>KPI!BU37</f>
        <v>0</v>
      </c>
    </row>
    <row r="16" spans="1:61" ht="15.9" customHeight="1" x14ac:dyDescent="0.2">
      <c r="A16" s="10" t="s">
        <v>45</v>
      </c>
      <c r="B16" s="11">
        <f>KPI!N49</f>
        <v>0</v>
      </c>
      <c r="C16" s="11">
        <f>KPI!O49</f>
        <v>0</v>
      </c>
      <c r="D16" s="11">
        <f>KPI!P49</f>
        <v>0</v>
      </c>
      <c r="E16" s="11">
        <f>KPI!Q49</f>
        <v>0</v>
      </c>
      <c r="F16" s="11">
        <f>KPI!R49</f>
        <v>0</v>
      </c>
      <c r="G16" s="11">
        <f>KPI!S49</f>
        <v>0</v>
      </c>
      <c r="H16" s="11">
        <f>KPI!T49</f>
        <v>0</v>
      </c>
      <c r="I16" s="11">
        <f>KPI!U49</f>
        <v>0</v>
      </c>
      <c r="J16" s="11">
        <f>KPI!V49</f>
        <v>0</v>
      </c>
      <c r="K16" s="11">
        <f>KPI!W49</f>
        <v>0</v>
      </c>
      <c r="L16" s="11">
        <f>KPI!X49</f>
        <v>0</v>
      </c>
      <c r="M16" s="11">
        <f>KPI!Y49</f>
        <v>0</v>
      </c>
      <c r="N16" s="11">
        <f>KPI!Z49</f>
        <v>0</v>
      </c>
      <c r="O16" s="11">
        <f>KPI!AA49</f>
        <v>0</v>
      </c>
      <c r="P16" s="11">
        <f>KPI!AB49</f>
        <v>0</v>
      </c>
      <c r="Q16" s="11">
        <f>KPI!AC49</f>
        <v>0</v>
      </c>
      <c r="R16" s="11">
        <f>KPI!AD49</f>
        <v>0</v>
      </c>
      <c r="S16" s="11">
        <f>KPI!AE49</f>
        <v>0</v>
      </c>
      <c r="T16" s="11">
        <f>KPI!AF49</f>
        <v>0</v>
      </c>
      <c r="U16" s="11">
        <f>KPI!AG49</f>
        <v>0</v>
      </c>
      <c r="V16" s="11">
        <f>KPI!AH49</f>
        <v>0</v>
      </c>
      <c r="W16" s="11">
        <f>KPI!AI49</f>
        <v>0</v>
      </c>
      <c r="X16" s="11">
        <f>KPI!AJ49</f>
        <v>0</v>
      </c>
      <c r="Y16" s="11">
        <f>KPI!AK49</f>
        <v>0</v>
      </c>
      <c r="Z16" s="11">
        <f>KPI!AL49</f>
        <v>0</v>
      </c>
      <c r="AA16" s="11">
        <f>KPI!AM49</f>
        <v>0</v>
      </c>
      <c r="AB16" s="11">
        <f>KPI!AN49</f>
        <v>0</v>
      </c>
      <c r="AC16" s="11">
        <f>KPI!AO49</f>
        <v>0</v>
      </c>
      <c r="AD16" s="11">
        <f>KPI!AP49</f>
        <v>0</v>
      </c>
      <c r="AE16" s="11">
        <f>KPI!AQ49</f>
        <v>0</v>
      </c>
      <c r="AF16" s="11">
        <f>KPI!AR49</f>
        <v>0</v>
      </c>
      <c r="AG16" s="11">
        <f>KPI!AS49</f>
        <v>0</v>
      </c>
      <c r="AH16" s="11">
        <f>KPI!AT49</f>
        <v>0</v>
      </c>
      <c r="AI16" s="11">
        <f>KPI!AU49</f>
        <v>0</v>
      </c>
      <c r="AJ16" s="11">
        <f>KPI!AV49</f>
        <v>0</v>
      </c>
      <c r="AK16" s="11">
        <f>KPI!AW49</f>
        <v>0</v>
      </c>
      <c r="AL16" s="11">
        <f>KPI!AX49</f>
        <v>0</v>
      </c>
      <c r="AM16" s="11">
        <f>KPI!AY49</f>
        <v>0</v>
      </c>
      <c r="AN16" s="11">
        <f>KPI!AZ49</f>
        <v>0</v>
      </c>
      <c r="AO16" s="11">
        <f>KPI!BA49</f>
        <v>0</v>
      </c>
      <c r="AP16" s="11">
        <f>KPI!BB49</f>
        <v>0</v>
      </c>
      <c r="AQ16" s="11">
        <f>KPI!BC49</f>
        <v>0</v>
      </c>
      <c r="AR16" s="11">
        <f>KPI!BD49</f>
        <v>0</v>
      </c>
      <c r="AS16" s="11">
        <f>KPI!BE49</f>
        <v>0</v>
      </c>
      <c r="AT16" s="11">
        <f>KPI!BF49</f>
        <v>0</v>
      </c>
      <c r="AU16" s="11">
        <f>KPI!BG49</f>
        <v>0</v>
      </c>
      <c r="AV16" s="11">
        <f>KPI!BH49</f>
        <v>0</v>
      </c>
      <c r="AW16" s="11">
        <f>KPI!BI49</f>
        <v>0</v>
      </c>
      <c r="AX16" s="11">
        <f>KPI!BJ49</f>
        <v>0</v>
      </c>
      <c r="AY16" s="11">
        <f>KPI!BK49</f>
        <v>0</v>
      </c>
      <c r="AZ16" s="11">
        <f>KPI!BL49</f>
        <v>0</v>
      </c>
      <c r="BA16" s="11">
        <f>KPI!BM49</f>
        <v>0</v>
      </c>
      <c r="BB16" s="11">
        <f>KPI!BN49</f>
        <v>0</v>
      </c>
      <c r="BC16" s="11">
        <f>KPI!BO49</f>
        <v>0</v>
      </c>
      <c r="BD16" s="11">
        <f>KPI!BP49</f>
        <v>0</v>
      </c>
      <c r="BE16" s="11">
        <f>KPI!BQ49</f>
        <v>0</v>
      </c>
      <c r="BF16" s="11">
        <f>KPI!BR49</f>
        <v>0</v>
      </c>
      <c r="BG16" s="11">
        <f>KPI!BS49</f>
        <v>0</v>
      </c>
      <c r="BH16" s="11">
        <f>KPI!BT49</f>
        <v>0</v>
      </c>
      <c r="BI16" s="11">
        <f>KPI!BU49</f>
        <v>0</v>
      </c>
    </row>
    <row r="17" spans="1:63" ht="15.9" customHeight="1" x14ac:dyDescent="0.2">
      <c r="A17" s="9" t="s">
        <v>5</v>
      </c>
      <c r="B17" s="16">
        <f>B8+B11+B14+B16</f>
        <v>0</v>
      </c>
      <c r="C17" s="16">
        <f t="shared" ref="C17:BI17" si="1">C8+C11+C14+C16</f>
        <v>0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15000</v>
      </c>
      <c r="I17" s="16">
        <f t="shared" si="1"/>
        <v>15000</v>
      </c>
      <c r="J17" s="16">
        <f t="shared" si="1"/>
        <v>15000</v>
      </c>
      <c r="K17" s="16">
        <f t="shared" si="1"/>
        <v>15000</v>
      </c>
      <c r="L17" s="16">
        <f t="shared" si="1"/>
        <v>15000</v>
      </c>
      <c r="M17" s="16">
        <f t="shared" si="1"/>
        <v>15000</v>
      </c>
      <c r="N17" s="16">
        <f t="shared" si="1"/>
        <v>27500</v>
      </c>
      <c r="O17" s="16">
        <f t="shared" si="1"/>
        <v>27500</v>
      </c>
      <c r="P17" s="16">
        <f t="shared" si="1"/>
        <v>27500</v>
      </c>
      <c r="Q17" s="16">
        <f t="shared" si="1"/>
        <v>27500</v>
      </c>
      <c r="R17" s="16">
        <f t="shared" si="1"/>
        <v>27500</v>
      </c>
      <c r="S17" s="16">
        <f t="shared" si="1"/>
        <v>27500</v>
      </c>
      <c r="T17" s="16">
        <f t="shared" si="1"/>
        <v>27500</v>
      </c>
      <c r="U17" s="16">
        <f t="shared" si="1"/>
        <v>27500</v>
      </c>
      <c r="V17" s="16">
        <f t="shared" si="1"/>
        <v>27500</v>
      </c>
      <c r="W17" s="16">
        <f t="shared" si="1"/>
        <v>27500</v>
      </c>
      <c r="X17" s="16">
        <f t="shared" si="1"/>
        <v>27500</v>
      </c>
      <c r="Y17" s="16">
        <f t="shared" si="1"/>
        <v>27500</v>
      </c>
      <c r="Z17" s="16">
        <f t="shared" si="1"/>
        <v>40000</v>
      </c>
      <c r="AA17" s="16">
        <f t="shared" si="1"/>
        <v>40000</v>
      </c>
      <c r="AB17" s="16">
        <f t="shared" si="1"/>
        <v>40000</v>
      </c>
      <c r="AC17" s="16">
        <f t="shared" si="1"/>
        <v>40000</v>
      </c>
      <c r="AD17" s="16">
        <f t="shared" si="1"/>
        <v>40000</v>
      </c>
      <c r="AE17" s="16">
        <f t="shared" si="1"/>
        <v>40000</v>
      </c>
      <c r="AF17" s="16">
        <f t="shared" si="1"/>
        <v>40000</v>
      </c>
      <c r="AG17" s="16">
        <f t="shared" si="1"/>
        <v>40000</v>
      </c>
      <c r="AH17" s="16">
        <f t="shared" si="1"/>
        <v>40000</v>
      </c>
      <c r="AI17" s="16">
        <f t="shared" si="1"/>
        <v>40000</v>
      </c>
      <c r="AJ17" s="16">
        <f t="shared" si="1"/>
        <v>40000</v>
      </c>
      <c r="AK17" s="16">
        <f t="shared" si="1"/>
        <v>40000</v>
      </c>
      <c r="AL17" s="16">
        <f t="shared" si="1"/>
        <v>40000</v>
      </c>
      <c r="AM17" s="16">
        <f t="shared" si="1"/>
        <v>40000</v>
      </c>
      <c r="AN17" s="16">
        <f t="shared" si="1"/>
        <v>40000</v>
      </c>
      <c r="AO17" s="16">
        <f t="shared" si="1"/>
        <v>40000</v>
      </c>
      <c r="AP17" s="16">
        <f t="shared" si="1"/>
        <v>40000</v>
      </c>
      <c r="AQ17" s="16">
        <f t="shared" si="1"/>
        <v>40000</v>
      </c>
      <c r="AR17" s="16">
        <f t="shared" si="1"/>
        <v>40000</v>
      </c>
      <c r="AS17" s="16">
        <f t="shared" si="1"/>
        <v>40000</v>
      </c>
      <c r="AT17" s="16">
        <f t="shared" si="1"/>
        <v>40000</v>
      </c>
      <c r="AU17" s="16">
        <f t="shared" si="1"/>
        <v>40000</v>
      </c>
      <c r="AV17" s="16">
        <f t="shared" si="1"/>
        <v>40000</v>
      </c>
      <c r="AW17" s="16">
        <f t="shared" si="1"/>
        <v>40000</v>
      </c>
      <c r="AX17" s="16">
        <f t="shared" si="1"/>
        <v>40000</v>
      </c>
      <c r="AY17" s="16">
        <f t="shared" si="1"/>
        <v>40000</v>
      </c>
      <c r="AZ17" s="16">
        <f t="shared" si="1"/>
        <v>40000</v>
      </c>
      <c r="BA17" s="16">
        <f t="shared" si="1"/>
        <v>40000</v>
      </c>
      <c r="BB17" s="16">
        <f t="shared" si="1"/>
        <v>40000</v>
      </c>
      <c r="BC17" s="16">
        <f t="shared" si="1"/>
        <v>40000</v>
      </c>
      <c r="BD17" s="16">
        <f t="shared" si="1"/>
        <v>40000</v>
      </c>
      <c r="BE17" s="16">
        <f t="shared" si="1"/>
        <v>40000</v>
      </c>
      <c r="BF17" s="16">
        <f t="shared" si="1"/>
        <v>40000</v>
      </c>
      <c r="BG17" s="16">
        <f t="shared" si="1"/>
        <v>40000</v>
      </c>
      <c r="BH17" s="16">
        <f t="shared" si="1"/>
        <v>40000</v>
      </c>
      <c r="BI17" s="16">
        <f t="shared" si="1"/>
        <v>40000</v>
      </c>
    </row>
    <row r="18" spans="1:63" ht="15.9" customHeight="1" x14ac:dyDescent="0.2">
      <c r="A18" s="9" t="s">
        <v>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3" ht="15.9" customHeight="1" x14ac:dyDescent="0.2">
      <c r="A19" s="10" t="s">
        <v>46</v>
      </c>
      <c r="B19" s="12">
        <f>SUBTOTAL(9,B20:B34)</f>
        <v>3000</v>
      </c>
      <c r="C19" s="12">
        <f t="shared" ref="C19:BI19" si="2">SUBTOTAL(9,C20:C34)</f>
        <v>3000</v>
      </c>
      <c r="D19" s="12">
        <f t="shared" si="2"/>
        <v>3000</v>
      </c>
      <c r="E19" s="12">
        <f t="shared" si="2"/>
        <v>3000</v>
      </c>
      <c r="F19" s="12">
        <f t="shared" si="2"/>
        <v>3000</v>
      </c>
      <c r="G19" s="12">
        <f t="shared" si="2"/>
        <v>3000</v>
      </c>
      <c r="H19" s="12">
        <f t="shared" si="2"/>
        <v>3000</v>
      </c>
      <c r="I19" s="12">
        <f t="shared" si="2"/>
        <v>3000</v>
      </c>
      <c r="J19" s="12">
        <f t="shared" si="2"/>
        <v>3000</v>
      </c>
      <c r="K19" s="12">
        <f t="shared" si="2"/>
        <v>3000</v>
      </c>
      <c r="L19" s="12">
        <f t="shared" si="2"/>
        <v>3000</v>
      </c>
      <c r="M19" s="12">
        <f t="shared" si="2"/>
        <v>3000</v>
      </c>
      <c r="N19" s="12">
        <f t="shared" si="2"/>
        <v>3000</v>
      </c>
      <c r="O19" s="12">
        <f t="shared" si="2"/>
        <v>3000</v>
      </c>
      <c r="P19" s="12">
        <f t="shared" si="2"/>
        <v>3000</v>
      </c>
      <c r="Q19" s="12">
        <f t="shared" si="2"/>
        <v>3000</v>
      </c>
      <c r="R19" s="12">
        <f t="shared" si="2"/>
        <v>3000</v>
      </c>
      <c r="S19" s="12">
        <f t="shared" si="2"/>
        <v>3000</v>
      </c>
      <c r="T19" s="12">
        <f t="shared" si="2"/>
        <v>3000</v>
      </c>
      <c r="U19" s="12">
        <f t="shared" si="2"/>
        <v>3000</v>
      </c>
      <c r="V19" s="12">
        <f t="shared" si="2"/>
        <v>3000</v>
      </c>
      <c r="W19" s="12">
        <f t="shared" si="2"/>
        <v>3000</v>
      </c>
      <c r="X19" s="12">
        <f t="shared" si="2"/>
        <v>3000</v>
      </c>
      <c r="Y19" s="12">
        <f t="shared" si="2"/>
        <v>3000</v>
      </c>
      <c r="Z19" s="12">
        <f t="shared" si="2"/>
        <v>3000</v>
      </c>
      <c r="AA19" s="12">
        <f t="shared" si="2"/>
        <v>3000</v>
      </c>
      <c r="AB19" s="12">
        <f t="shared" si="2"/>
        <v>3000</v>
      </c>
      <c r="AC19" s="12">
        <f t="shared" si="2"/>
        <v>3000</v>
      </c>
      <c r="AD19" s="12">
        <f t="shared" si="2"/>
        <v>3000</v>
      </c>
      <c r="AE19" s="12">
        <f t="shared" si="2"/>
        <v>3000</v>
      </c>
      <c r="AF19" s="12">
        <f t="shared" si="2"/>
        <v>3000</v>
      </c>
      <c r="AG19" s="12">
        <f t="shared" si="2"/>
        <v>3000</v>
      </c>
      <c r="AH19" s="12">
        <f t="shared" si="2"/>
        <v>3000</v>
      </c>
      <c r="AI19" s="12">
        <f t="shared" si="2"/>
        <v>3000</v>
      </c>
      <c r="AJ19" s="12">
        <f t="shared" si="2"/>
        <v>3000</v>
      </c>
      <c r="AK19" s="12">
        <f t="shared" si="2"/>
        <v>3000</v>
      </c>
      <c r="AL19" s="12">
        <f t="shared" si="2"/>
        <v>3000</v>
      </c>
      <c r="AM19" s="12">
        <f t="shared" si="2"/>
        <v>3000</v>
      </c>
      <c r="AN19" s="12">
        <f t="shared" si="2"/>
        <v>3000</v>
      </c>
      <c r="AO19" s="12">
        <f t="shared" si="2"/>
        <v>3000</v>
      </c>
      <c r="AP19" s="12">
        <f t="shared" si="2"/>
        <v>3000</v>
      </c>
      <c r="AQ19" s="12">
        <f t="shared" si="2"/>
        <v>3000</v>
      </c>
      <c r="AR19" s="12">
        <f t="shared" si="2"/>
        <v>3000</v>
      </c>
      <c r="AS19" s="12">
        <f t="shared" si="2"/>
        <v>3000</v>
      </c>
      <c r="AT19" s="12">
        <f t="shared" si="2"/>
        <v>3000</v>
      </c>
      <c r="AU19" s="12">
        <f t="shared" si="2"/>
        <v>3000</v>
      </c>
      <c r="AV19" s="12">
        <f t="shared" si="2"/>
        <v>3000</v>
      </c>
      <c r="AW19" s="12">
        <f t="shared" si="2"/>
        <v>3000</v>
      </c>
      <c r="AX19" s="12">
        <f t="shared" si="2"/>
        <v>3000</v>
      </c>
      <c r="AY19" s="12">
        <f t="shared" si="2"/>
        <v>3000</v>
      </c>
      <c r="AZ19" s="12">
        <f t="shared" si="2"/>
        <v>3000</v>
      </c>
      <c r="BA19" s="12">
        <f t="shared" si="2"/>
        <v>3000</v>
      </c>
      <c r="BB19" s="12">
        <f t="shared" si="2"/>
        <v>3000</v>
      </c>
      <c r="BC19" s="12">
        <f t="shared" si="2"/>
        <v>3000</v>
      </c>
      <c r="BD19" s="12">
        <f t="shared" si="2"/>
        <v>3000</v>
      </c>
      <c r="BE19" s="12">
        <f t="shared" si="2"/>
        <v>3000</v>
      </c>
      <c r="BF19" s="12">
        <f t="shared" si="2"/>
        <v>3000</v>
      </c>
      <c r="BG19" s="12">
        <f t="shared" si="2"/>
        <v>3000</v>
      </c>
      <c r="BH19" s="12">
        <f t="shared" si="2"/>
        <v>3000</v>
      </c>
      <c r="BI19" s="12">
        <f t="shared" si="2"/>
        <v>3000</v>
      </c>
    </row>
    <row r="20" spans="1:63" ht="15.9" customHeight="1" x14ac:dyDescent="0.2">
      <c r="A20" s="13" t="s">
        <v>7</v>
      </c>
      <c r="B20" s="11">
        <f>KPI!N61</f>
        <v>0</v>
      </c>
      <c r="C20" s="11">
        <f>KPI!O61</f>
        <v>0</v>
      </c>
      <c r="D20" s="11">
        <f>KPI!P61</f>
        <v>0</v>
      </c>
      <c r="E20" s="11">
        <f>KPI!Q61</f>
        <v>0</v>
      </c>
      <c r="F20" s="11">
        <f>KPI!R61</f>
        <v>0</v>
      </c>
      <c r="G20" s="11">
        <f>KPI!S61</f>
        <v>0</v>
      </c>
      <c r="H20" s="11">
        <f>KPI!T61</f>
        <v>0</v>
      </c>
      <c r="I20" s="11">
        <f>KPI!U61</f>
        <v>0</v>
      </c>
      <c r="J20" s="11">
        <f>KPI!V61</f>
        <v>0</v>
      </c>
      <c r="K20" s="11">
        <f>KPI!W61</f>
        <v>0</v>
      </c>
      <c r="L20" s="11">
        <f>KPI!X61</f>
        <v>0</v>
      </c>
      <c r="M20" s="11">
        <f>KPI!Y61</f>
        <v>0</v>
      </c>
      <c r="N20" s="11">
        <f>KPI!Z61</f>
        <v>0</v>
      </c>
      <c r="O20" s="11">
        <f>KPI!AA61</f>
        <v>0</v>
      </c>
      <c r="P20" s="11">
        <f>KPI!AB61</f>
        <v>0</v>
      </c>
      <c r="Q20" s="11">
        <f>KPI!AC61</f>
        <v>0</v>
      </c>
      <c r="R20" s="11">
        <f>KPI!AD61</f>
        <v>0</v>
      </c>
      <c r="S20" s="11">
        <f>KPI!AE61</f>
        <v>0</v>
      </c>
      <c r="T20" s="11">
        <f>KPI!AF61</f>
        <v>0</v>
      </c>
      <c r="U20" s="11">
        <f>KPI!AG61</f>
        <v>0</v>
      </c>
      <c r="V20" s="11">
        <f>KPI!AH61</f>
        <v>0</v>
      </c>
      <c r="W20" s="11">
        <f>KPI!AI61</f>
        <v>0</v>
      </c>
      <c r="X20" s="11">
        <f>KPI!AJ61</f>
        <v>0</v>
      </c>
      <c r="Y20" s="11">
        <f>KPI!AK61</f>
        <v>0</v>
      </c>
      <c r="Z20" s="11">
        <f>KPI!AL61</f>
        <v>0</v>
      </c>
      <c r="AA20" s="11">
        <f>KPI!AM61</f>
        <v>0</v>
      </c>
      <c r="AB20" s="11">
        <f>KPI!AN61</f>
        <v>0</v>
      </c>
      <c r="AC20" s="11">
        <f>KPI!AO61</f>
        <v>0</v>
      </c>
      <c r="AD20" s="11">
        <f>KPI!AP61</f>
        <v>0</v>
      </c>
      <c r="AE20" s="11">
        <f>KPI!AQ61</f>
        <v>0</v>
      </c>
      <c r="AF20" s="11">
        <f>KPI!AR61</f>
        <v>0</v>
      </c>
      <c r="AG20" s="11">
        <f>KPI!AS61</f>
        <v>0</v>
      </c>
      <c r="AH20" s="11">
        <f>KPI!AT61</f>
        <v>0</v>
      </c>
      <c r="AI20" s="11">
        <f>KPI!AU61</f>
        <v>0</v>
      </c>
      <c r="AJ20" s="11">
        <f>KPI!AV61</f>
        <v>0</v>
      </c>
      <c r="AK20" s="11">
        <f>KPI!AW61</f>
        <v>0</v>
      </c>
      <c r="AL20" s="11">
        <f>KPI!AX61</f>
        <v>0</v>
      </c>
      <c r="AM20" s="11">
        <f>KPI!AY61</f>
        <v>0</v>
      </c>
      <c r="AN20" s="11">
        <f>KPI!AZ61</f>
        <v>0</v>
      </c>
      <c r="AO20" s="11">
        <f>KPI!BA61</f>
        <v>0</v>
      </c>
      <c r="AP20" s="11">
        <f>KPI!BB61</f>
        <v>0</v>
      </c>
      <c r="AQ20" s="11">
        <f>KPI!BC61</f>
        <v>0</v>
      </c>
      <c r="AR20" s="11">
        <f>KPI!BD61</f>
        <v>0</v>
      </c>
      <c r="AS20" s="11">
        <f>KPI!BE61</f>
        <v>0</v>
      </c>
      <c r="AT20" s="11">
        <f>KPI!BF61</f>
        <v>0</v>
      </c>
      <c r="AU20" s="11">
        <f>KPI!BG61</f>
        <v>0</v>
      </c>
      <c r="AV20" s="11">
        <f>KPI!BH61</f>
        <v>0</v>
      </c>
      <c r="AW20" s="11">
        <f>KPI!BI61</f>
        <v>0</v>
      </c>
      <c r="AX20" s="11">
        <f>KPI!BJ61</f>
        <v>0</v>
      </c>
      <c r="AY20" s="11">
        <f>KPI!BK61</f>
        <v>0</v>
      </c>
      <c r="AZ20" s="11">
        <f>KPI!BL61</f>
        <v>0</v>
      </c>
      <c r="BA20" s="11">
        <f>KPI!BM61</f>
        <v>0</v>
      </c>
      <c r="BB20" s="11">
        <f>KPI!BN61</f>
        <v>0</v>
      </c>
      <c r="BC20" s="11">
        <f>KPI!BO61</f>
        <v>0</v>
      </c>
      <c r="BD20" s="11">
        <f>KPI!BP61</f>
        <v>0</v>
      </c>
      <c r="BE20" s="11">
        <f>KPI!BQ61</f>
        <v>0</v>
      </c>
      <c r="BF20" s="11">
        <f>KPI!BR61</f>
        <v>0</v>
      </c>
      <c r="BG20" s="11">
        <f>KPI!BS61</f>
        <v>0</v>
      </c>
      <c r="BH20" s="11">
        <f>KPI!BT61</f>
        <v>0</v>
      </c>
      <c r="BI20" s="11">
        <f>KPI!BU61</f>
        <v>0</v>
      </c>
      <c r="BJ20" s="169"/>
      <c r="BK20" s="170"/>
    </row>
    <row r="21" spans="1:63" ht="15.9" customHeight="1" x14ac:dyDescent="0.2">
      <c r="A21" s="13" t="s">
        <v>39</v>
      </c>
      <c r="B21" s="11">
        <f>KPI!N73</f>
        <v>0</v>
      </c>
      <c r="C21" s="11">
        <f>KPI!O73</f>
        <v>0</v>
      </c>
      <c r="D21" s="11">
        <f>KPI!P73</f>
        <v>0</v>
      </c>
      <c r="E21" s="11">
        <f>KPI!Q73</f>
        <v>0</v>
      </c>
      <c r="F21" s="11">
        <f>KPI!R73</f>
        <v>0</v>
      </c>
      <c r="G21" s="11">
        <f>KPI!S73</f>
        <v>0</v>
      </c>
      <c r="H21" s="11">
        <f>KPI!T73</f>
        <v>0</v>
      </c>
      <c r="I21" s="11">
        <f>KPI!U73</f>
        <v>0</v>
      </c>
      <c r="J21" s="11">
        <f>KPI!V73</f>
        <v>0</v>
      </c>
      <c r="K21" s="11">
        <f>KPI!W73</f>
        <v>0</v>
      </c>
      <c r="L21" s="11">
        <f>KPI!X73</f>
        <v>0</v>
      </c>
      <c r="M21" s="11">
        <f>KPI!Y73</f>
        <v>0</v>
      </c>
      <c r="N21" s="11">
        <f>KPI!Z73</f>
        <v>0</v>
      </c>
      <c r="O21" s="11">
        <f>KPI!AA73</f>
        <v>0</v>
      </c>
      <c r="P21" s="11">
        <f>KPI!AB73</f>
        <v>0</v>
      </c>
      <c r="Q21" s="11">
        <f>KPI!AC73</f>
        <v>0</v>
      </c>
      <c r="R21" s="11">
        <f>KPI!AD73</f>
        <v>0</v>
      </c>
      <c r="S21" s="11">
        <f>KPI!AE73</f>
        <v>0</v>
      </c>
      <c r="T21" s="11">
        <f>KPI!AF73</f>
        <v>0</v>
      </c>
      <c r="U21" s="11">
        <f>KPI!AG73</f>
        <v>0</v>
      </c>
      <c r="V21" s="11">
        <f>KPI!AH73</f>
        <v>0</v>
      </c>
      <c r="W21" s="11">
        <f>KPI!AI73</f>
        <v>0</v>
      </c>
      <c r="X21" s="11">
        <f>KPI!AJ73</f>
        <v>0</v>
      </c>
      <c r="Y21" s="11">
        <f>KPI!AK73</f>
        <v>0</v>
      </c>
      <c r="Z21" s="11">
        <f>KPI!AL73</f>
        <v>0</v>
      </c>
      <c r="AA21" s="11">
        <f>KPI!AM73</f>
        <v>0</v>
      </c>
      <c r="AB21" s="11">
        <f>KPI!AN73</f>
        <v>0</v>
      </c>
      <c r="AC21" s="11">
        <f>KPI!AO73</f>
        <v>0</v>
      </c>
      <c r="AD21" s="11">
        <f>KPI!AP73</f>
        <v>0</v>
      </c>
      <c r="AE21" s="11">
        <f>KPI!AQ73</f>
        <v>0</v>
      </c>
      <c r="AF21" s="11">
        <f>KPI!AR73</f>
        <v>0</v>
      </c>
      <c r="AG21" s="11">
        <f>KPI!AS73</f>
        <v>0</v>
      </c>
      <c r="AH21" s="11">
        <f>KPI!AT73</f>
        <v>0</v>
      </c>
      <c r="AI21" s="11">
        <f>KPI!AU73</f>
        <v>0</v>
      </c>
      <c r="AJ21" s="11">
        <f>KPI!AV73</f>
        <v>0</v>
      </c>
      <c r="AK21" s="11">
        <f>KPI!AW73</f>
        <v>0</v>
      </c>
      <c r="AL21" s="11">
        <f>KPI!AX73</f>
        <v>0</v>
      </c>
      <c r="AM21" s="11">
        <f>KPI!AY73</f>
        <v>0</v>
      </c>
      <c r="AN21" s="11">
        <f>KPI!AZ73</f>
        <v>0</v>
      </c>
      <c r="AO21" s="11">
        <f>KPI!BA73</f>
        <v>0</v>
      </c>
      <c r="AP21" s="11">
        <f>KPI!BB73</f>
        <v>0</v>
      </c>
      <c r="AQ21" s="11">
        <f>KPI!BC73</f>
        <v>0</v>
      </c>
      <c r="AR21" s="11">
        <f>KPI!BD73</f>
        <v>0</v>
      </c>
      <c r="AS21" s="11">
        <f>KPI!BE73</f>
        <v>0</v>
      </c>
      <c r="AT21" s="11">
        <f>KPI!BF73</f>
        <v>0</v>
      </c>
      <c r="AU21" s="11">
        <f>KPI!BG73</f>
        <v>0</v>
      </c>
      <c r="AV21" s="11">
        <f>KPI!BH73</f>
        <v>0</v>
      </c>
      <c r="AW21" s="11">
        <f>KPI!BI73</f>
        <v>0</v>
      </c>
      <c r="AX21" s="11">
        <f>KPI!BJ73</f>
        <v>0</v>
      </c>
      <c r="AY21" s="11">
        <f>KPI!BK73</f>
        <v>0</v>
      </c>
      <c r="AZ21" s="11">
        <f>KPI!BL73</f>
        <v>0</v>
      </c>
      <c r="BA21" s="11">
        <f>KPI!BM73</f>
        <v>0</v>
      </c>
      <c r="BB21" s="11">
        <f>KPI!BN73</f>
        <v>0</v>
      </c>
      <c r="BC21" s="11">
        <f>KPI!BO73</f>
        <v>0</v>
      </c>
      <c r="BD21" s="11">
        <f>KPI!BP73</f>
        <v>0</v>
      </c>
      <c r="BE21" s="11">
        <f>KPI!BQ73</f>
        <v>0</v>
      </c>
      <c r="BF21" s="11">
        <f>KPI!BR73</f>
        <v>0</v>
      </c>
      <c r="BG21" s="11">
        <f>KPI!BS73</f>
        <v>0</v>
      </c>
      <c r="BH21" s="11">
        <f>KPI!BT73</f>
        <v>0</v>
      </c>
      <c r="BI21" s="11">
        <f>KPI!BU73</f>
        <v>0</v>
      </c>
      <c r="BJ21" s="169"/>
      <c r="BK21" s="170"/>
    </row>
    <row r="22" spans="1:63" ht="15.9" customHeight="1" x14ac:dyDescent="0.2">
      <c r="A22" s="13" t="s">
        <v>8</v>
      </c>
      <c r="B22" s="11">
        <f>KPI!N113</f>
        <v>0</v>
      </c>
      <c r="C22" s="11">
        <f>KPI!O113</f>
        <v>0</v>
      </c>
      <c r="D22" s="11">
        <f>KPI!P113</f>
        <v>0</v>
      </c>
      <c r="E22" s="11">
        <f>KPI!Q113</f>
        <v>0</v>
      </c>
      <c r="F22" s="11">
        <f>KPI!R113</f>
        <v>0</v>
      </c>
      <c r="G22" s="11">
        <f>KPI!S113</f>
        <v>0</v>
      </c>
      <c r="H22" s="11">
        <f>KPI!T113</f>
        <v>0</v>
      </c>
      <c r="I22" s="11">
        <f>KPI!U113</f>
        <v>0</v>
      </c>
      <c r="J22" s="11">
        <f>KPI!V113</f>
        <v>0</v>
      </c>
      <c r="K22" s="11">
        <f>KPI!W113</f>
        <v>0</v>
      </c>
      <c r="L22" s="11">
        <f>KPI!X113</f>
        <v>0</v>
      </c>
      <c r="M22" s="11">
        <f>KPI!Y113</f>
        <v>0</v>
      </c>
      <c r="N22" s="11">
        <f>KPI!Z113</f>
        <v>0</v>
      </c>
      <c r="O22" s="11">
        <f>KPI!AA113</f>
        <v>0</v>
      </c>
      <c r="P22" s="11">
        <f>KPI!AB113</f>
        <v>0</v>
      </c>
      <c r="Q22" s="11">
        <f>KPI!AC113</f>
        <v>0</v>
      </c>
      <c r="R22" s="11">
        <f>KPI!AD113</f>
        <v>0</v>
      </c>
      <c r="S22" s="11">
        <f>KPI!AE113</f>
        <v>0</v>
      </c>
      <c r="T22" s="11">
        <f>KPI!AF113</f>
        <v>0</v>
      </c>
      <c r="U22" s="11">
        <f>KPI!AG113</f>
        <v>0</v>
      </c>
      <c r="V22" s="11">
        <f>KPI!AH113</f>
        <v>0</v>
      </c>
      <c r="W22" s="11">
        <f>KPI!AI113</f>
        <v>0</v>
      </c>
      <c r="X22" s="11">
        <f>KPI!AJ113</f>
        <v>0</v>
      </c>
      <c r="Y22" s="11">
        <f>KPI!AK113</f>
        <v>0</v>
      </c>
      <c r="Z22" s="11">
        <f>KPI!AL113</f>
        <v>0</v>
      </c>
      <c r="AA22" s="11">
        <f>KPI!AM113</f>
        <v>0</v>
      </c>
      <c r="AB22" s="11">
        <f>KPI!AN113</f>
        <v>0</v>
      </c>
      <c r="AC22" s="11">
        <f>KPI!AO113</f>
        <v>0</v>
      </c>
      <c r="AD22" s="11">
        <f>KPI!AP113</f>
        <v>0</v>
      </c>
      <c r="AE22" s="11">
        <f>KPI!AQ113</f>
        <v>0</v>
      </c>
      <c r="AF22" s="11">
        <f>KPI!AR113</f>
        <v>0</v>
      </c>
      <c r="AG22" s="11">
        <f>KPI!AS113</f>
        <v>0</v>
      </c>
      <c r="AH22" s="11">
        <f>KPI!AT113</f>
        <v>0</v>
      </c>
      <c r="AI22" s="11">
        <f>KPI!AU113</f>
        <v>0</v>
      </c>
      <c r="AJ22" s="11">
        <f>KPI!AV113</f>
        <v>0</v>
      </c>
      <c r="AK22" s="11">
        <f>KPI!AW113</f>
        <v>0</v>
      </c>
      <c r="AL22" s="11">
        <f>KPI!AX113</f>
        <v>0</v>
      </c>
      <c r="AM22" s="11">
        <f>KPI!AY113</f>
        <v>0</v>
      </c>
      <c r="AN22" s="11">
        <f>KPI!AZ113</f>
        <v>0</v>
      </c>
      <c r="AO22" s="11">
        <f>KPI!BA113</f>
        <v>0</v>
      </c>
      <c r="AP22" s="11">
        <f>KPI!BB113</f>
        <v>0</v>
      </c>
      <c r="AQ22" s="11">
        <f>KPI!BC113</f>
        <v>0</v>
      </c>
      <c r="AR22" s="11">
        <f>KPI!BD113</f>
        <v>0</v>
      </c>
      <c r="AS22" s="11">
        <f>KPI!BE113</f>
        <v>0</v>
      </c>
      <c r="AT22" s="11">
        <f>KPI!BF113</f>
        <v>0</v>
      </c>
      <c r="AU22" s="11">
        <f>KPI!BG113</f>
        <v>0</v>
      </c>
      <c r="AV22" s="11">
        <f>KPI!BH113</f>
        <v>0</v>
      </c>
      <c r="AW22" s="11">
        <f>KPI!BI113</f>
        <v>0</v>
      </c>
      <c r="AX22" s="11">
        <f>KPI!BJ113</f>
        <v>0</v>
      </c>
      <c r="AY22" s="11">
        <f>KPI!BK113</f>
        <v>0</v>
      </c>
      <c r="AZ22" s="11">
        <f>KPI!BL113</f>
        <v>0</v>
      </c>
      <c r="BA22" s="11">
        <f>KPI!BM113</f>
        <v>0</v>
      </c>
      <c r="BB22" s="11">
        <f>KPI!BN113</f>
        <v>0</v>
      </c>
      <c r="BC22" s="11">
        <f>KPI!BO113</f>
        <v>0</v>
      </c>
      <c r="BD22" s="11">
        <f>KPI!BP113</f>
        <v>0</v>
      </c>
      <c r="BE22" s="11">
        <f>KPI!BQ113</f>
        <v>0</v>
      </c>
      <c r="BF22" s="11">
        <f>KPI!BR113</f>
        <v>0</v>
      </c>
      <c r="BG22" s="11">
        <f>KPI!BS113</f>
        <v>0</v>
      </c>
      <c r="BH22" s="11">
        <f>KPI!BT113</f>
        <v>0</v>
      </c>
      <c r="BI22" s="11">
        <f>KPI!BU113</f>
        <v>0</v>
      </c>
      <c r="BJ22" s="169"/>
      <c r="BK22" s="170"/>
    </row>
    <row r="23" spans="1:63" ht="15.9" customHeight="1" x14ac:dyDescent="0.2">
      <c r="A23" s="13" t="s">
        <v>9</v>
      </c>
      <c r="B23" s="11">
        <f>KPI!N119</f>
        <v>0</v>
      </c>
      <c r="C23" s="11">
        <f>KPI!O119</f>
        <v>0</v>
      </c>
      <c r="D23" s="11">
        <f>KPI!P119</f>
        <v>0</v>
      </c>
      <c r="E23" s="11">
        <f>KPI!Q119</f>
        <v>0</v>
      </c>
      <c r="F23" s="11">
        <f>KPI!R119</f>
        <v>0</v>
      </c>
      <c r="G23" s="11">
        <f>KPI!S119</f>
        <v>0</v>
      </c>
      <c r="H23" s="11">
        <f>KPI!T119</f>
        <v>0</v>
      </c>
      <c r="I23" s="11">
        <f>KPI!U119</f>
        <v>0</v>
      </c>
      <c r="J23" s="11">
        <f>KPI!V119</f>
        <v>0</v>
      </c>
      <c r="K23" s="11">
        <f>KPI!W119</f>
        <v>0</v>
      </c>
      <c r="L23" s="11">
        <f>KPI!X119</f>
        <v>0</v>
      </c>
      <c r="M23" s="11">
        <f>KPI!Y119</f>
        <v>0</v>
      </c>
      <c r="N23" s="11">
        <f>KPI!Z119</f>
        <v>0</v>
      </c>
      <c r="O23" s="11">
        <f>KPI!AA119</f>
        <v>0</v>
      </c>
      <c r="P23" s="11">
        <f>KPI!AB119</f>
        <v>0</v>
      </c>
      <c r="Q23" s="11">
        <f>KPI!AC119</f>
        <v>0</v>
      </c>
      <c r="R23" s="11">
        <f>KPI!AD119</f>
        <v>0</v>
      </c>
      <c r="S23" s="11">
        <f>KPI!AE119</f>
        <v>0</v>
      </c>
      <c r="T23" s="11">
        <f>KPI!AF119</f>
        <v>0</v>
      </c>
      <c r="U23" s="11">
        <f>KPI!AG119</f>
        <v>0</v>
      </c>
      <c r="V23" s="11">
        <f>KPI!AH119</f>
        <v>0</v>
      </c>
      <c r="W23" s="11">
        <f>KPI!AI119</f>
        <v>0</v>
      </c>
      <c r="X23" s="11">
        <f>KPI!AJ119</f>
        <v>0</v>
      </c>
      <c r="Y23" s="11">
        <f>KPI!AK119</f>
        <v>0</v>
      </c>
      <c r="Z23" s="11">
        <f>KPI!AL119</f>
        <v>0</v>
      </c>
      <c r="AA23" s="11">
        <f>KPI!AM119</f>
        <v>0</v>
      </c>
      <c r="AB23" s="11">
        <f>KPI!AN119</f>
        <v>0</v>
      </c>
      <c r="AC23" s="11">
        <f>KPI!AO119</f>
        <v>0</v>
      </c>
      <c r="AD23" s="11">
        <f>KPI!AP119</f>
        <v>0</v>
      </c>
      <c r="AE23" s="11">
        <f>KPI!AQ119</f>
        <v>0</v>
      </c>
      <c r="AF23" s="11">
        <f>KPI!AR119</f>
        <v>0</v>
      </c>
      <c r="AG23" s="11">
        <f>KPI!AS119</f>
        <v>0</v>
      </c>
      <c r="AH23" s="11">
        <f>KPI!AT119</f>
        <v>0</v>
      </c>
      <c r="AI23" s="11">
        <f>KPI!AU119</f>
        <v>0</v>
      </c>
      <c r="AJ23" s="11">
        <f>KPI!AV119</f>
        <v>0</v>
      </c>
      <c r="AK23" s="11">
        <f>KPI!AW119</f>
        <v>0</v>
      </c>
      <c r="AL23" s="11">
        <f>KPI!AX119</f>
        <v>0</v>
      </c>
      <c r="AM23" s="11">
        <f>KPI!AY119</f>
        <v>0</v>
      </c>
      <c r="AN23" s="11">
        <f>KPI!AZ119</f>
        <v>0</v>
      </c>
      <c r="AO23" s="11">
        <f>KPI!BA119</f>
        <v>0</v>
      </c>
      <c r="AP23" s="11">
        <f>KPI!BB119</f>
        <v>0</v>
      </c>
      <c r="AQ23" s="11">
        <f>KPI!BC119</f>
        <v>0</v>
      </c>
      <c r="AR23" s="11">
        <f>KPI!BD119</f>
        <v>0</v>
      </c>
      <c r="AS23" s="11">
        <f>KPI!BE119</f>
        <v>0</v>
      </c>
      <c r="AT23" s="11">
        <f>KPI!BF119</f>
        <v>0</v>
      </c>
      <c r="AU23" s="11">
        <f>KPI!BG119</f>
        <v>0</v>
      </c>
      <c r="AV23" s="11">
        <f>KPI!BH119</f>
        <v>0</v>
      </c>
      <c r="AW23" s="11">
        <f>KPI!BI119</f>
        <v>0</v>
      </c>
      <c r="AX23" s="11">
        <f>KPI!BJ119</f>
        <v>0</v>
      </c>
      <c r="AY23" s="11">
        <f>KPI!BK119</f>
        <v>0</v>
      </c>
      <c r="AZ23" s="11">
        <f>KPI!BL119</f>
        <v>0</v>
      </c>
      <c r="BA23" s="11">
        <f>KPI!BM119</f>
        <v>0</v>
      </c>
      <c r="BB23" s="11">
        <f>KPI!BN119</f>
        <v>0</v>
      </c>
      <c r="BC23" s="11">
        <f>KPI!BO119</f>
        <v>0</v>
      </c>
      <c r="BD23" s="11">
        <f>KPI!BP119</f>
        <v>0</v>
      </c>
      <c r="BE23" s="11">
        <f>KPI!BQ119</f>
        <v>0</v>
      </c>
      <c r="BF23" s="11">
        <f>KPI!BR119</f>
        <v>0</v>
      </c>
      <c r="BG23" s="11">
        <f>KPI!BS119</f>
        <v>0</v>
      </c>
      <c r="BH23" s="11">
        <f>KPI!BT119</f>
        <v>0</v>
      </c>
      <c r="BI23" s="11">
        <f>KPI!BU119</f>
        <v>0</v>
      </c>
      <c r="BJ23" s="169"/>
      <c r="BK23" s="170"/>
    </row>
    <row r="24" spans="1:63" ht="15.9" customHeight="1" x14ac:dyDescent="0.2">
      <c r="A24" s="13" t="s">
        <v>10</v>
      </c>
      <c r="B24" s="11">
        <f>KPI!N131</f>
        <v>0</v>
      </c>
      <c r="C24" s="11">
        <f>KPI!O131</f>
        <v>0</v>
      </c>
      <c r="D24" s="11">
        <f>KPI!P131</f>
        <v>0</v>
      </c>
      <c r="E24" s="11">
        <f>KPI!Q131</f>
        <v>0</v>
      </c>
      <c r="F24" s="11">
        <f>KPI!R131</f>
        <v>0</v>
      </c>
      <c r="G24" s="11">
        <f>KPI!S131</f>
        <v>0</v>
      </c>
      <c r="H24" s="11">
        <f>KPI!T131</f>
        <v>0</v>
      </c>
      <c r="I24" s="11">
        <f>KPI!U131</f>
        <v>0</v>
      </c>
      <c r="J24" s="11">
        <f>KPI!V131</f>
        <v>0</v>
      </c>
      <c r="K24" s="11">
        <f>KPI!W131</f>
        <v>0</v>
      </c>
      <c r="L24" s="11">
        <f>KPI!X131</f>
        <v>0</v>
      </c>
      <c r="M24" s="11">
        <f>KPI!Y131</f>
        <v>0</v>
      </c>
      <c r="N24" s="11">
        <f>KPI!Z131</f>
        <v>0</v>
      </c>
      <c r="O24" s="11">
        <f>KPI!AA131</f>
        <v>0</v>
      </c>
      <c r="P24" s="11">
        <f>KPI!AB131</f>
        <v>0</v>
      </c>
      <c r="Q24" s="11">
        <f>KPI!AC131</f>
        <v>0</v>
      </c>
      <c r="R24" s="11">
        <f>KPI!AD131</f>
        <v>0</v>
      </c>
      <c r="S24" s="11">
        <f>KPI!AE131</f>
        <v>0</v>
      </c>
      <c r="T24" s="11">
        <f>KPI!AF131</f>
        <v>0</v>
      </c>
      <c r="U24" s="11">
        <f>KPI!AG131</f>
        <v>0</v>
      </c>
      <c r="V24" s="11">
        <f>KPI!AH131</f>
        <v>0</v>
      </c>
      <c r="W24" s="11">
        <f>KPI!AI131</f>
        <v>0</v>
      </c>
      <c r="X24" s="11">
        <f>KPI!AJ131</f>
        <v>0</v>
      </c>
      <c r="Y24" s="11">
        <f>KPI!AK131</f>
        <v>0</v>
      </c>
      <c r="Z24" s="11">
        <f>KPI!AL131</f>
        <v>0</v>
      </c>
      <c r="AA24" s="11">
        <f>KPI!AM131</f>
        <v>0</v>
      </c>
      <c r="AB24" s="11">
        <f>KPI!AN131</f>
        <v>0</v>
      </c>
      <c r="AC24" s="11">
        <f>KPI!AO131</f>
        <v>0</v>
      </c>
      <c r="AD24" s="11">
        <f>KPI!AP131</f>
        <v>0</v>
      </c>
      <c r="AE24" s="11">
        <f>KPI!AQ131</f>
        <v>0</v>
      </c>
      <c r="AF24" s="11">
        <f>KPI!AR131</f>
        <v>0</v>
      </c>
      <c r="AG24" s="11">
        <f>KPI!AS131</f>
        <v>0</v>
      </c>
      <c r="AH24" s="11">
        <f>KPI!AT131</f>
        <v>0</v>
      </c>
      <c r="AI24" s="11">
        <f>KPI!AU131</f>
        <v>0</v>
      </c>
      <c r="AJ24" s="11">
        <f>KPI!AV131</f>
        <v>0</v>
      </c>
      <c r="AK24" s="11">
        <f>KPI!AW131</f>
        <v>0</v>
      </c>
      <c r="AL24" s="11">
        <f>KPI!AX131</f>
        <v>0</v>
      </c>
      <c r="AM24" s="11">
        <f>KPI!AY131</f>
        <v>0</v>
      </c>
      <c r="AN24" s="11">
        <f>KPI!AZ131</f>
        <v>0</v>
      </c>
      <c r="AO24" s="11">
        <f>KPI!BA131</f>
        <v>0</v>
      </c>
      <c r="AP24" s="11">
        <f>KPI!BB131</f>
        <v>0</v>
      </c>
      <c r="AQ24" s="11">
        <f>KPI!BC131</f>
        <v>0</v>
      </c>
      <c r="AR24" s="11">
        <f>KPI!BD131</f>
        <v>0</v>
      </c>
      <c r="AS24" s="11">
        <f>KPI!BE131</f>
        <v>0</v>
      </c>
      <c r="AT24" s="11">
        <f>KPI!BF131</f>
        <v>0</v>
      </c>
      <c r="AU24" s="11">
        <f>KPI!BG131</f>
        <v>0</v>
      </c>
      <c r="AV24" s="11">
        <f>KPI!BH131</f>
        <v>0</v>
      </c>
      <c r="AW24" s="11">
        <f>KPI!BI131</f>
        <v>0</v>
      </c>
      <c r="AX24" s="11">
        <f>KPI!BJ131</f>
        <v>0</v>
      </c>
      <c r="AY24" s="11">
        <f>KPI!BK131</f>
        <v>0</v>
      </c>
      <c r="AZ24" s="11">
        <f>KPI!BL131</f>
        <v>0</v>
      </c>
      <c r="BA24" s="11">
        <f>KPI!BM131</f>
        <v>0</v>
      </c>
      <c r="BB24" s="11">
        <f>KPI!BN131</f>
        <v>0</v>
      </c>
      <c r="BC24" s="11">
        <f>KPI!BO131</f>
        <v>0</v>
      </c>
      <c r="BD24" s="11">
        <f>KPI!BP131</f>
        <v>0</v>
      </c>
      <c r="BE24" s="11">
        <f>KPI!BQ131</f>
        <v>0</v>
      </c>
      <c r="BF24" s="11">
        <f>KPI!BR131</f>
        <v>0</v>
      </c>
      <c r="BG24" s="11">
        <f>KPI!BS131</f>
        <v>0</v>
      </c>
      <c r="BH24" s="11">
        <f>KPI!BT131</f>
        <v>0</v>
      </c>
      <c r="BI24" s="11">
        <f>KPI!BU131</f>
        <v>0</v>
      </c>
      <c r="BJ24" s="169"/>
      <c r="BK24" s="170"/>
    </row>
    <row r="25" spans="1:63" ht="15.9" customHeight="1" x14ac:dyDescent="0.2">
      <c r="A25" s="13" t="s">
        <v>11</v>
      </c>
      <c r="B25" s="11">
        <f>KPI!N149</f>
        <v>1000</v>
      </c>
      <c r="C25" s="11">
        <f>KPI!O149</f>
        <v>1000</v>
      </c>
      <c r="D25" s="11">
        <f>KPI!P149</f>
        <v>1000</v>
      </c>
      <c r="E25" s="11">
        <f>KPI!Q149</f>
        <v>1000</v>
      </c>
      <c r="F25" s="11">
        <f>KPI!R149</f>
        <v>1000</v>
      </c>
      <c r="G25" s="11">
        <f>KPI!S149</f>
        <v>1000</v>
      </c>
      <c r="H25" s="11">
        <f>KPI!T149</f>
        <v>1000</v>
      </c>
      <c r="I25" s="11">
        <f>KPI!U149</f>
        <v>1000</v>
      </c>
      <c r="J25" s="11">
        <f>KPI!V149</f>
        <v>1000</v>
      </c>
      <c r="K25" s="11">
        <f>KPI!W149</f>
        <v>1000</v>
      </c>
      <c r="L25" s="11">
        <f>KPI!X149</f>
        <v>1000</v>
      </c>
      <c r="M25" s="11">
        <f>KPI!Y149</f>
        <v>1000</v>
      </c>
      <c r="N25" s="11">
        <f>KPI!Z149</f>
        <v>1000</v>
      </c>
      <c r="O25" s="11">
        <f>KPI!AA149</f>
        <v>1000</v>
      </c>
      <c r="P25" s="11">
        <f>KPI!AB149</f>
        <v>1000</v>
      </c>
      <c r="Q25" s="11">
        <f>KPI!AC149</f>
        <v>1000</v>
      </c>
      <c r="R25" s="11">
        <f>KPI!AD149</f>
        <v>1000</v>
      </c>
      <c r="S25" s="11">
        <f>KPI!AE149</f>
        <v>1000</v>
      </c>
      <c r="T25" s="11">
        <f>KPI!AF149</f>
        <v>1000</v>
      </c>
      <c r="U25" s="11">
        <f>KPI!AG149</f>
        <v>1000</v>
      </c>
      <c r="V25" s="11">
        <f>KPI!AH149</f>
        <v>1000</v>
      </c>
      <c r="W25" s="11">
        <f>KPI!AI149</f>
        <v>1000</v>
      </c>
      <c r="X25" s="11">
        <f>KPI!AJ149</f>
        <v>1000</v>
      </c>
      <c r="Y25" s="11">
        <f>KPI!AK149</f>
        <v>1000</v>
      </c>
      <c r="Z25" s="11">
        <f>KPI!AL149</f>
        <v>1000</v>
      </c>
      <c r="AA25" s="11">
        <f>KPI!AM149</f>
        <v>1000</v>
      </c>
      <c r="AB25" s="11">
        <f>KPI!AN149</f>
        <v>1000</v>
      </c>
      <c r="AC25" s="11">
        <f>KPI!AO149</f>
        <v>1000</v>
      </c>
      <c r="AD25" s="11">
        <f>KPI!AP149</f>
        <v>1000</v>
      </c>
      <c r="AE25" s="11">
        <f>KPI!AQ149</f>
        <v>1000</v>
      </c>
      <c r="AF25" s="11">
        <f>KPI!AR149</f>
        <v>1000</v>
      </c>
      <c r="AG25" s="11">
        <f>KPI!AS149</f>
        <v>1000</v>
      </c>
      <c r="AH25" s="11">
        <f>KPI!AT149</f>
        <v>1000</v>
      </c>
      <c r="AI25" s="11">
        <f>KPI!AU149</f>
        <v>1000</v>
      </c>
      <c r="AJ25" s="11">
        <f>KPI!AV149</f>
        <v>1000</v>
      </c>
      <c r="AK25" s="11">
        <f>KPI!AW149</f>
        <v>1000</v>
      </c>
      <c r="AL25" s="11">
        <f>KPI!AX149</f>
        <v>1000</v>
      </c>
      <c r="AM25" s="11">
        <f>KPI!AY149</f>
        <v>1000</v>
      </c>
      <c r="AN25" s="11">
        <f>KPI!AZ149</f>
        <v>1000</v>
      </c>
      <c r="AO25" s="11">
        <f>KPI!BA149</f>
        <v>1000</v>
      </c>
      <c r="AP25" s="11">
        <f>KPI!BB149</f>
        <v>1000</v>
      </c>
      <c r="AQ25" s="11">
        <f>KPI!BC149</f>
        <v>1000</v>
      </c>
      <c r="AR25" s="11">
        <f>KPI!BD149</f>
        <v>1000</v>
      </c>
      <c r="AS25" s="11">
        <f>KPI!BE149</f>
        <v>1000</v>
      </c>
      <c r="AT25" s="11">
        <f>KPI!BF149</f>
        <v>1000</v>
      </c>
      <c r="AU25" s="11">
        <f>KPI!BG149</f>
        <v>1000</v>
      </c>
      <c r="AV25" s="11">
        <f>KPI!BH149</f>
        <v>1000</v>
      </c>
      <c r="AW25" s="11">
        <f>KPI!BI149</f>
        <v>1000</v>
      </c>
      <c r="AX25" s="11">
        <f>KPI!BJ149</f>
        <v>1000</v>
      </c>
      <c r="AY25" s="11">
        <f>KPI!BK149</f>
        <v>1000</v>
      </c>
      <c r="AZ25" s="11">
        <f>KPI!BL149</f>
        <v>1000</v>
      </c>
      <c r="BA25" s="11">
        <f>KPI!BM149</f>
        <v>1000</v>
      </c>
      <c r="BB25" s="11">
        <f>KPI!BN149</f>
        <v>1000</v>
      </c>
      <c r="BC25" s="11">
        <f>KPI!BO149</f>
        <v>1000</v>
      </c>
      <c r="BD25" s="11">
        <f>KPI!BP149</f>
        <v>1000</v>
      </c>
      <c r="BE25" s="11">
        <f>KPI!BQ149</f>
        <v>1000</v>
      </c>
      <c r="BF25" s="11">
        <f>KPI!BR149</f>
        <v>1000</v>
      </c>
      <c r="BG25" s="11">
        <f>KPI!BS149</f>
        <v>1000</v>
      </c>
      <c r="BH25" s="11">
        <f>KPI!BT149</f>
        <v>1000</v>
      </c>
      <c r="BI25" s="11">
        <f>KPI!BU149</f>
        <v>1000</v>
      </c>
      <c r="BJ25" s="169"/>
      <c r="BK25" s="170"/>
    </row>
    <row r="26" spans="1:63" ht="15.9" customHeight="1" x14ac:dyDescent="0.2">
      <c r="A26" s="13" t="s">
        <v>12</v>
      </c>
      <c r="B26" s="11">
        <f>KPI!N158</f>
        <v>1000</v>
      </c>
      <c r="C26" s="11">
        <f>KPI!O158</f>
        <v>1000</v>
      </c>
      <c r="D26" s="11">
        <f>KPI!P158</f>
        <v>1000</v>
      </c>
      <c r="E26" s="11">
        <f>KPI!Q158</f>
        <v>1000</v>
      </c>
      <c r="F26" s="11">
        <f>KPI!R158</f>
        <v>1000</v>
      </c>
      <c r="G26" s="11">
        <f>KPI!S158</f>
        <v>1000</v>
      </c>
      <c r="H26" s="11">
        <f>KPI!T158</f>
        <v>1000</v>
      </c>
      <c r="I26" s="11">
        <f>KPI!U158</f>
        <v>1000</v>
      </c>
      <c r="J26" s="11">
        <f>KPI!V158</f>
        <v>1000</v>
      </c>
      <c r="K26" s="11">
        <f>KPI!W158</f>
        <v>1000</v>
      </c>
      <c r="L26" s="11">
        <f>KPI!X158</f>
        <v>1000</v>
      </c>
      <c r="M26" s="11">
        <f>KPI!Y158</f>
        <v>1000</v>
      </c>
      <c r="N26" s="11">
        <f>KPI!Z158</f>
        <v>1000</v>
      </c>
      <c r="O26" s="11">
        <f>KPI!AA158</f>
        <v>1000</v>
      </c>
      <c r="P26" s="11">
        <f>KPI!AB158</f>
        <v>1000</v>
      </c>
      <c r="Q26" s="11">
        <f>KPI!AC158</f>
        <v>1000</v>
      </c>
      <c r="R26" s="11">
        <f>KPI!AD158</f>
        <v>1000</v>
      </c>
      <c r="S26" s="11">
        <f>KPI!AE158</f>
        <v>1000</v>
      </c>
      <c r="T26" s="11">
        <f>KPI!AF158</f>
        <v>1000</v>
      </c>
      <c r="U26" s="11">
        <f>KPI!AG158</f>
        <v>1000</v>
      </c>
      <c r="V26" s="11">
        <f>KPI!AH158</f>
        <v>1000</v>
      </c>
      <c r="W26" s="11">
        <f>KPI!AI158</f>
        <v>1000</v>
      </c>
      <c r="X26" s="11">
        <f>KPI!AJ158</f>
        <v>1000</v>
      </c>
      <c r="Y26" s="11">
        <f>KPI!AK158</f>
        <v>1000</v>
      </c>
      <c r="Z26" s="11">
        <f>KPI!AL158</f>
        <v>1000</v>
      </c>
      <c r="AA26" s="11">
        <f>KPI!AM158</f>
        <v>1000</v>
      </c>
      <c r="AB26" s="11">
        <f>KPI!AN158</f>
        <v>1000</v>
      </c>
      <c r="AC26" s="11">
        <f>KPI!AO158</f>
        <v>1000</v>
      </c>
      <c r="AD26" s="11">
        <f>KPI!AP158</f>
        <v>1000</v>
      </c>
      <c r="AE26" s="11">
        <f>KPI!AQ158</f>
        <v>1000</v>
      </c>
      <c r="AF26" s="11">
        <f>KPI!AR158</f>
        <v>1000</v>
      </c>
      <c r="AG26" s="11">
        <f>KPI!AS158</f>
        <v>1000</v>
      </c>
      <c r="AH26" s="11">
        <f>KPI!AT158</f>
        <v>1000</v>
      </c>
      <c r="AI26" s="11">
        <f>KPI!AU158</f>
        <v>1000</v>
      </c>
      <c r="AJ26" s="11">
        <f>KPI!AV158</f>
        <v>1000</v>
      </c>
      <c r="AK26" s="11">
        <f>KPI!AW158</f>
        <v>1000</v>
      </c>
      <c r="AL26" s="11">
        <f>KPI!AX158</f>
        <v>1000</v>
      </c>
      <c r="AM26" s="11">
        <f>KPI!AY158</f>
        <v>1000</v>
      </c>
      <c r="AN26" s="11">
        <f>KPI!AZ158</f>
        <v>1000</v>
      </c>
      <c r="AO26" s="11">
        <f>KPI!BA158</f>
        <v>1000</v>
      </c>
      <c r="AP26" s="11">
        <f>KPI!BB158</f>
        <v>1000</v>
      </c>
      <c r="AQ26" s="11">
        <f>KPI!BC158</f>
        <v>1000</v>
      </c>
      <c r="AR26" s="11">
        <f>KPI!BD158</f>
        <v>1000</v>
      </c>
      <c r="AS26" s="11">
        <f>KPI!BE158</f>
        <v>1000</v>
      </c>
      <c r="AT26" s="11">
        <f>KPI!BF158</f>
        <v>1000</v>
      </c>
      <c r="AU26" s="11">
        <f>KPI!BG158</f>
        <v>1000</v>
      </c>
      <c r="AV26" s="11">
        <f>KPI!BH158</f>
        <v>1000</v>
      </c>
      <c r="AW26" s="11">
        <f>KPI!BI158</f>
        <v>1000</v>
      </c>
      <c r="AX26" s="11">
        <f>KPI!BJ158</f>
        <v>1000</v>
      </c>
      <c r="AY26" s="11">
        <f>KPI!BK158</f>
        <v>1000</v>
      </c>
      <c r="AZ26" s="11">
        <f>KPI!BL158</f>
        <v>1000</v>
      </c>
      <c r="BA26" s="11">
        <f>KPI!BM158</f>
        <v>1000</v>
      </c>
      <c r="BB26" s="11">
        <f>KPI!BN158</f>
        <v>1000</v>
      </c>
      <c r="BC26" s="11">
        <f>KPI!BO158</f>
        <v>1000</v>
      </c>
      <c r="BD26" s="11">
        <f>KPI!BP158</f>
        <v>1000</v>
      </c>
      <c r="BE26" s="11">
        <f>KPI!BQ158</f>
        <v>1000</v>
      </c>
      <c r="BF26" s="11">
        <f>KPI!BR158</f>
        <v>1000</v>
      </c>
      <c r="BG26" s="11">
        <f>KPI!BS158</f>
        <v>1000</v>
      </c>
      <c r="BH26" s="11">
        <f>KPI!BT158</f>
        <v>1000</v>
      </c>
      <c r="BI26" s="11">
        <f>KPI!BU158</f>
        <v>1000</v>
      </c>
      <c r="BJ26" s="169"/>
      <c r="BK26" s="170"/>
    </row>
    <row r="27" spans="1:63" ht="15.9" customHeight="1" x14ac:dyDescent="0.2">
      <c r="A27" s="13" t="s">
        <v>40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69"/>
      <c r="BK27" s="170"/>
    </row>
    <row r="28" spans="1:63" ht="15.9" customHeight="1" x14ac:dyDescent="0.2">
      <c r="A28" s="13" t="s">
        <v>13</v>
      </c>
      <c r="B28" s="11">
        <f>KPI!N165</f>
        <v>0</v>
      </c>
      <c r="C28" s="11">
        <f>KPI!O165</f>
        <v>0</v>
      </c>
      <c r="D28" s="11">
        <f>KPI!P165</f>
        <v>0</v>
      </c>
      <c r="E28" s="11">
        <f>KPI!Q165</f>
        <v>0</v>
      </c>
      <c r="F28" s="11">
        <f>KPI!R165</f>
        <v>0</v>
      </c>
      <c r="G28" s="11">
        <f>KPI!S165</f>
        <v>0</v>
      </c>
      <c r="H28" s="11">
        <f>KPI!T165</f>
        <v>0</v>
      </c>
      <c r="I28" s="11">
        <f>KPI!U165</f>
        <v>0</v>
      </c>
      <c r="J28" s="11">
        <f>KPI!V165</f>
        <v>0</v>
      </c>
      <c r="K28" s="11">
        <f>KPI!W165</f>
        <v>0</v>
      </c>
      <c r="L28" s="11">
        <f>KPI!X165</f>
        <v>0</v>
      </c>
      <c r="M28" s="11">
        <f>KPI!Y165</f>
        <v>0</v>
      </c>
      <c r="N28" s="11">
        <f>KPI!Z165</f>
        <v>0</v>
      </c>
      <c r="O28" s="11">
        <f>KPI!AA165</f>
        <v>0</v>
      </c>
      <c r="P28" s="11">
        <f>KPI!AB165</f>
        <v>0</v>
      </c>
      <c r="Q28" s="11">
        <f>KPI!AC165</f>
        <v>0</v>
      </c>
      <c r="R28" s="11">
        <f>KPI!AD165</f>
        <v>0</v>
      </c>
      <c r="S28" s="11">
        <f>KPI!AE165</f>
        <v>0</v>
      </c>
      <c r="T28" s="11">
        <f>KPI!AF165</f>
        <v>0</v>
      </c>
      <c r="U28" s="11">
        <f>KPI!AG165</f>
        <v>0</v>
      </c>
      <c r="V28" s="11">
        <f>KPI!AH165</f>
        <v>0</v>
      </c>
      <c r="W28" s="11">
        <f>KPI!AI165</f>
        <v>0</v>
      </c>
      <c r="X28" s="11">
        <f>KPI!AJ165</f>
        <v>0</v>
      </c>
      <c r="Y28" s="11">
        <f>KPI!AK165</f>
        <v>0</v>
      </c>
      <c r="Z28" s="11">
        <f>KPI!AL165</f>
        <v>0</v>
      </c>
      <c r="AA28" s="11">
        <f>KPI!AM165</f>
        <v>0</v>
      </c>
      <c r="AB28" s="11">
        <f>KPI!AN165</f>
        <v>0</v>
      </c>
      <c r="AC28" s="11">
        <f>KPI!AO165</f>
        <v>0</v>
      </c>
      <c r="AD28" s="11">
        <f>KPI!AP165</f>
        <v>0</v>
      </c>
      <c r="AE28" s="11">
        <f>KPI!AQ165</f>
        <v>0</v>
      </c>
      <c r="AF28" s="11">
        <f>KPI!AR165</f>
        <v>0</v>
      </c>
      <c r="AG28" s="11">
        <f>KPI!AS165</f>
        <v>0</v>
      </c>
      <c r="AH28" s="11">
        <f>KPI!AT165</f>
        <v>0</v>
      </c>
      <c r="AI28" s="11">
        <f>KPI!AU165</f>
        <v>0</v>
      </c>
      <c r="AJ28" s="11">
        <f>KPI!AV165</f>
        <v>0</v>
      </c>
      <c r="AK28" s="11">
        <f>KPI!AW165</f>
        <v>0</v>
      </c>
      <c r="AL28" s="11">
        <f>KPI!AX165</f>
        <v>0</v>
      </c>
      <c r="AM28" s="11">
        <f>KPI!AY165</f>
        <v>0</v>
      </c>
      <c r="AN28" s="11">
        <f>KPI!AZ165</f>
        <v>0</v>
      </c>
      <c r="AO28" s="11">
        <f>KPI!BA165</f>
        <v>0</v>
      </c>
      <c r="AP28" s="11">
        <f>KPI!BB165</f>
        <v>0</v>
      </c>
      <c r="AQ28" s="11">
        <f>KPI!BC165</f>
        <v>0</v>
      </c>
      <c r="AR28" s="11">
        <f>KPI!BD165</f>
        <v>0</v>
      </c>
      <c r="AS28" s="11">
        <f>KPI!BE165</f>
        <v>0</v>
      </c>
      <c r="AT28" s="11">
        <f>KPI!BF165</f>
        <v>0</v>
      </c>
      <c r="AU28" s="11">
        <f>KPI!BG165</f>
        <v>0</v>
      </c>
      <c r="AV28" s="11">
        <f>KPI!BH165</f>
        <v>0</v>
      </c>
      <c r="AW28" s="11">
        <f>KPI!BI165</f>
        <v>0</v>
      </c>
      <c r="AX28" s="11">
        <f>KPI!BJ165</f>
        <v>0</v>
      </c>
      <c r="AY28" s="11">
        <f>KPI!BK165</f>
        <v>0</v>
      </c>
      <c r="AZ28" s="11">
        <f>KPI!BL165</f>
        <v>0</v>
      </c>
      <c r="BA28" s="11">
        <f>KPI!BM165</f>
        <v>0</v>
      </c>
      <c r="BB28" s="11">
        <f>KPI!BN165</f>
        <v>0</v>
      </c>
      <c r="BC28" s="11">
        <f>KPI!BO165</f>
        <v>0</v>
      </c>
      <c r="BD28" s="11">
        <f>KPI!BP165</f>
        <v>0</v>
      </c>
      <c r="BE28" s="11">
        <f>KPI!BQ165</f>
        <v>0</v>
      </c>
      <c r="BF28" s="11">
        <f>KPI!BR165</f>
        <v>0</v>
      </c>
      <c r="BG28" s="11">
        <f>KPI!BS165</f>
        <v>0</v>
      </c>
      <c r="BH28" s="11">
        <f>KPI!BT165</f>
        <v>0</v>
      </c>
      <c r="BI28" s="11">
        <f>KPI!BU165</f>
        <v>0</v>
      </c>
      <c r="BJ28" s="169"/>
      <c r="BK28" s="170"/>
    </row>
    <row r="29" spans="1:63" ht="15.9" customHeight="1" x14ac:dyDescent="0.2">
      <c r="A29" s="13" t="s">
        <v>14</v>
      </c>
      <c r="B29" s="11">
        <f>KPI!N175</f>
        <v>0</v>
      </c>
      <c r="C29" s="11">
        <f>KPI!O175</f>
        <v>0</v>
      </c>
      <c r="D29" s="11">
        <f>KPI!P175</f>
        <v>0</v>
      </c>
      <c r="E29" s="11">
        <f>KPI!Q175</f>
        <v>0</v>
      </c>
      <c r="F29" s="11">
        <f>KPI!R175</f>
        <v>0</v>
      </c>
      <c r="G29" s="11">
        <f>KPI!S175</f>
        <v>0</v>
      </c>
      <c r="H29" s="11">
        <f>KPI!T175</f>
        <v>0</v>
      </c>
      <c r="I29" s="11">
        <f>KPI!U175</f>
        <v>0</v>
      </c>
      <c r="J29" s="11">
        <f>KPI!V175</f>
        <v>0</v>
      </c>
      <c r="K29" s="11">
        <f>KPI!W175</f>
        <v>0</v>
      </c>
      <c r="L29" s="11">
        <f>KPI!X175</f>
        <v>0</v>
      </c>
      <c r="M29" s="11">
        <f>KPI!Y175</f>
        <v>0</v>
      </c>
      <c r="N29" s="11">
        <f>KPI!Z175</f>
        <v>0</v>
      </c>
      <c r="O29" s="11">
        <f>KPI!AA175</f>
        <v>0</v>
      </c>
      <c r="P29" s="11">
        <f>KPI!AB175</f>
        <v>0</v>
      </c>
      <c r="Q29" s="11">
        <f>KPI!AC175</f>
        <v>0</v>
      </c>
      <c r="R29" s="11">
        <f>KPI!AD175</f>
        <v>0</v>
      </c>
      <c r="S29" s="11">
        <f>KPI!AE175</f>
        <v>0</v>
      </c>
      <c r="T29" s="11">
        <f>KPI!AF175</f>
        <v>0</v>
      </c>
      <c r="U29" s="11">
        <f>KPI!AG175</f>
        <v>0</v>
      </c>
      <c r="V29" s="11">
        <f>KPI!AH175</f>
        <v>0</v>
      </c>
      <c r="W29" s="11">
        <f>KPI!AI175</f>
        <v>0</v>
      </c>
      <c r="X29" s="11">
        <f>KPI!AJ175</f>
        <v>0</v>
      </c>
      <c r="Y29" s="11">
        <f>KPI!AK175</f>
        <v>0</v>
      </c>
      <c r="Z29" s="11">
        <f>KPI!AL175</f>
        <v>0</v>
      </c>
      <c r="AA29" s="11">
        <f>KPI!AM175</f>
        <v>0</v>
      </c>
      <c r="AB29" s="11">
        <f>KPI!AN175</f>
        <v>0</v>
      </c>
      <c r="AC29" s="11">
        <f>KPI!AO175</f>
        <v>0</v>
      </c>
      <c r="AD29" s="11">
        <f>KPI!AP175</f>
        <v>0</v>
      </c>
      <c r="AE29" s="11">
        <f>KPI!AQ175</f>
        <v>0</v>
      </c>
      <c r="AF29" s="11">
        <f>KPI!AR175</f>
        <v>0</v>
      </c>
      <c r="AG29" s="11">
        <f>KPI!AS175</f>
        <v>0</v>
      </c>
      <c r="AH29" s="11">
        <f>KPI!AT175</f>
        <v>0</v>
      </c>
      <c r="AI29" s="11">
        <f>KPI!AU175</f>
        <v>0</v>
      </c>
      <c r="AJ29" s="11">
        <f>KPI!AV175</f>
        <v>0</v>
      </c>
      <c r="AK29" s="11">
        <f>KPI!AW175</f>
        <v>0</v>
      </c>
      <c r="AL29" s="11">
        <f>KPI!AX175</f>
        <v>0</v>
      </c>
      <c r="AM29" s="11">
        <f>KPI!AY175</f>
        <v>0</v>
      </c>
      <c r="AN29" s="11">
        <f>KPI!AZ175</f>
        <v>0</v>
      </c>
      <c r="AO29" s="11">
        <f>KPI!BA175</f>
        <v>0</v>
      </c>
      <c r="AP29" s="11">
        <f>KPI!BB175</f>
        <v>0</v>
      </c>
      <c r="AQ29" s="11">
        <f>KPI!BC175</f>
        <v>0</v>
      </c>
      <c r="AR29" s="11">
        <f>KPI!BD175</f>
        <v>0</v>
      </c>
      <c r="AS29" s="11">
        <f>KPI!BE175</f>
        <v>0</v>
      </c>
      <c r="AT29" s="11">
        <f>KPI!BF175</f>
        <v>0</v>
      </c>
      <c r="AU29" s="11">
        <f>KPI!BG175</f>
        <v>0</v>
      </c>
      <c r="AV29" s="11">
        <f>KPI!BH175</f>
        <v>0</v>
      </c>
      <c r="AW29" s="11">
        <f>KPI!BI175</f>
        <v>0</v>
      </c>
      <c r="AX29" s="11">
        <f>KPI!BJ175</f>
        <v>0</v>
      </c>
      <c r="AY29" s="11">
        <f>KPI!BK175</f>
        <v>0</v>
      </c>
      <c r="AZ29" s="11">
        <f>KPI!BL175</f>
        <v>0</v>
      </c>
      <c r="BA29" s="11">
        <f>KPI!BM175</f>
        <v>0</v>
      </c>
      <c r="BB29" s="11">
        <f>KPI!BN175</f>
        <v>0</v>
      </c>
      <c r="BC29" s="11">
        <f>KPI!BO175</f>
        <v>0</v>
      </c>
      <c r="BD29" s="11">
        <f>KPI!BP175</f>
        <v>0</v>
      </c>
      <c r="BE29" s="11">
        <f>KPI!BQ175</f>
        <v>0</v>
      </c>
      <c r="BF29" s="11">
        <f>KPI!BR175</f>
        <v>0</v>
      </c>
      <c r="BG29" s="11">
        <f>KPI!BS175</f>
        <v>0</v>
      </c>
      <c r="BH29" s="11">
        <f>KPI!BT175</f>
        <v>0</v>
      </c>
      <c r="BI29" s="11">
        <f>KPI!BU175</f>
        <v>0</v>
      </c>
      <c r="BJ29" s="169"/>
      <c r="BK29" s="170"/>
    </row>
    <row r="30" spans="1:63" ht="15.9" customHeight="1" x14ac:dyDescent="0.2">
      <c r="A30" s="13" t="s">
        <v>15</v>
      </c>
      <c r="B30" s="11">
        <f>KPI!N185</f>
        <v>0</v>
      </c>
      <c r="C30" s="11">
        <f>KPI!O185</f>
        <v>0</v>
      </c>
      <c r="D30" s="11">
        <f>KPI!P185</f>
        <v>0</v>
      </c>
      <c r="E30" s="11">
        <f>KPI!Q185</f>
        <v>0</v>
      </c>
      <c r="F30" s="11">
        <f>KPI!R185</f>
        <v>0</v>
      </c>
      <c r="G30" s="11">
        <f>KPI!S185</f>
        <v>0</v>
      </c>
      <c r="H30" s="11">
        <f>KPI!T185</f>
        <v>0</v>
      </c>
      <c r="I30" s="11">
        <f>KPI!U185</f>
        <v>0</v>
      </c>
      <c r="J30" s="11">
        <f>KPI!V185</f>
        <v>0</v>
      </c>
      <c r="K30" s="11">
        <f>KPI!W185</f>
        <v>0</v>
      </c>
      <c r="L30" s="11">
        <f>KPI!X185</f>
        <v>0</v>
      </c>
      <c r="M30" s="11">
        <f>KPI!Y185</f>
        <v>0</v>
      </c>
      <c r="N30" s="11">
        <f>KPI!Z185</f>
        <v>0</v>
      </c>
      <c r="O30" s="11">
        <f>KPI!AA185</f>
        <v>0</v>
      </c>
      <c r="P30" s="11">
        <f>KPI!AB185</f>
        <v>0</v>
      </c>
      <c r="Q30" s="11">
        <f>KPI!AC185</f>
        <v>0</v>
      </c>
      <c r="R30" s="11">
        <f>KPI!AD185</f>
        <v>0</v>
      </c>
      <c r="S30" s="11">
        <f>KPI!AE185</f>
        <v>0</v>
      </c>
      <c r="T30" s="11">
        <f>KPI!AF185</f>
        <v>0</v>
      </c>
      <c r="U30" s="11">
        <f>KPI!AG185</f>
        <v>0</v>
      </c>
      <c r="V30" s="11">
        <f>KPI!AH185</f>
        <v>0</v>
      </c>
      <c r="W30" s="11">
        <f>KPI!AI185</f>
        <v>0</v>
      </c>
      <c r="X30" s="11">
        <f>KPI!AJ185</f>
        <v>0</v>
      </c>
      <c r="Y30" s="11">
        <f>KPI!AK185</f>
        <v>0</v>
      </c>
      <c r="Z30" s="11">
        <f>KPI!AL185</f>
        <v>0</v>
      </c>
      <c r="AA30" s="11">
        <f>KPI!AM185</f>
        <v>0</v>
      </c>
      <c r="AB30" s="11">
        <f>KPI!AN185</f>
        <v>0</v>
      </c>
      <c r="AC30" s="11">
        <f>KPI!AO185</f>
        <v>0</v>
      </c>
      <c r="AD30" s="11">
        <f>KPI!AP185</f>
        <v>0</v>
      </c>
      <c r="AE30" s="11">
        <f>KPI!AQ185</f>
        <v>0</v>
      </c>
      <c r="AF30" s="11">
        <f>KPI!AR185</f>
        <v>0</v>
      </c>
      <c r="AG30" s="11">
        <f>KPI!AS185</f>
        <v>0</v>
      </c>
      <c r="AH30" s="11">
        <f>KPI!AT185</f>
        <v>0</v>
      </c>
      <c r="AI30" s="11">
        <f>KPI!AU185</f>
        <v>0</v>
      </c>
      <c r="AJ30" s="11">
        <f>KPI!AV185</f>
        <v>0</v>
      </c>
      <c r="AK30" s="11">
        <f>KPI!AW185</f>
        <v>0</v>
      </c>
      <c r="AL30" s="11">
        <f>KPI!AX185</f>
        <v>0</v>
      </c>
      <c r="AM30" s="11">
        <f>KPI!AY185</f>
        <v>0</v>
      </c>
      <c r="AN30" s="11">
        <f>KPI!AZ185</f>
        <v>0</v>
      </c>
      <c r="AO30" s="11">
        <f>KPI!BA185</f>
        <v>0</v>
      </c>
      <c r="AP30" s="11">
        <f>KPI!BB185</f>
        <v>0</v>
      </c>
      <c r="AQ30" s="11">
        <f>KPI!BC185</f>
        <v>0</v>
      </c>
      <c r="AR30" s="11">
        <f>KPI!BD185</f>
        <v>0</v>
      </c>
      <c r="AS30" s="11">
        <f>KPI!BE185</f>
        <v>0</v>
      </c>
      <c r="AT30" s="11">
        <f>KPI!BF185</f>
        <v>0</v>
      </c>
      <c r="AU30" s="11">
        <f>KPI!BG185</f>
        <v>0</v>
      </c>
      <c r="AV30" s="11">
        <f>KPI!BH185</f>
        <v>0</v>
      </c>
      <c r="AW30" s="11">
        <f>KPI!BI185</f>
        <v>0</v>
      </c>
      <c r="AX30" s="11">
        <f>KPI!BJ185</f>
        <v>0</v>
      </c>
      <c r="AY30" s="11">
        <f>KPI!BK185</f>
        <v>0</v>
      </c>
      <c r="AZ30" s="11">
        <f>KPI!BL185</f>
        <v>0</v>
      </c>
      <c r="BA30" s="11">
        <f>KPI!BM185</f>
        <v>0</v>
      </c>
      <c r="BB30" s="11">
        <f>KPI!BN185</f>
        <v>0</v>
      </c>
      <c r="BC30" s="11">
        <f>KPI!BO185</f>
        <v>0</v>
      </c>
      <c r="BD30" s="11">
        <f>KPI!BP185</f>
        <v>0</v>
      </c>
      <c r="BE30" s="11">
        <f>KPI!BQ185</f>
        <v>0</v>
      </c>
      <c r="BF30" s="11">
        <f>KPI!BR185</f>
        <v>0</v>
      </c>
      <c r="BG30" s="11">
        <f>KPI!BS185</f>
        <v>0</v>
      </c>
      <c r="BH30" s="11">
        <f>KPI!BT185</f>
        <v>0</v>
      </c>
      <c r="BI30" s="11">
        <f>KPI!BU185</f>
        <v>0</v>
      </c>
      <c r="BJ30" s="169"/>
      <c r="BK30" s="170"/>
    </row>
    <row r="31" spans="1:63" ht="15.9" customHeight="1" x14ac:dyDescent="0.2">
      <c r="A31" s="13" t="s">
        <v>16</v>
      </c>
      <c r="B31" s="11">
        <f>KPI!N193</f>
        <v>0</v>
      </c>
      <c r="C31" s="11">
        <f>KPI!O193</f>
        <v>0</v>
      </c>
      <c r="D31" s="11">
        <f>KPI!P193</f>
        <v>0</v>
      </c>
      <c r="E31" s="11">
        <f>KPI!Q193</f>
        <v>0</v>
      </c>
      <c r="F31" s="11">
        <f>KPI!R193</f>
        <v>0</v>
      </c>
      <c r="G31" s="11">
        <f>KPI!S193</f>
        <v>0</v>
      </c>
      <c r="H31" s="11">
        <f>KPI!T193</f>
        <v>0</v>
      </c>
      <c r="I31" s="11">
        <f>KPI!U193</f>
        <v>0</v>
      </c>
      <c r="J31" s="11">
        <f>KPI!V193</f>
        <v>0</v>
      </c>
      <c r="K31" s="11">
        <f>KPI!W193</f>
        <v>0</v>
      </c>
      <c r="L31" s="11">
        <f>KPI!X193</f>
        <v>0</v>
      </c>
      <c r="M31" s="11">
        <f>KPI!Y193</f>
        <v>0</v>
      </c>
      <c r="N31" s="11">
        <f>KPI!Z193</f>
        <v>0</v>
      </c>
      <c r="O31" s="11">
        <f>KPI!AA193</f>
        <v>0</v>
      </c>
      <c r="P31" s="11">
        <f>KPI!AB193</f>
        <v>0</v>
      </c>
      <c r="Q31" s="11">
        <f>KPI!AC193</f>
        <v>0</v>
      </c>
      <c r="R31" s="11">
        <f>KPI!AD193</f>
        <v>0</v>
      </c>
      <c r="S31" s="11">
        <f>KPI!AE193</f>
        <v>0</v>
      </c>
      <c r="T31" s="11">
        <f>KPI!AF193</f>
        <v>0</v>
      </c>
      <c r="U31" s="11">
        <f>KPI!AG193</f>
        <v>0</v>
      </c>
      <c r="V31" s="11">
        <f>KPI!AH193</f>
        <v>0</v>
      </c>
      <c r="W31" s="11">
        <f>KPI!AI193</f>
        <v>0</v>
      </c>
      <c r="X31" s="11">
        <f>KPI!AJ193</f>
        <v>0</v>
      </c>
      <c r="Y31" s="11">
        <f>KPI!AK193</f>
        <v>0</v>
      </c>
      <c r="Z31" s="11">
        <f>KPI!AL193</f>
        <v>0</v>
      </c>
      <c r="AA31" s="11">
        <f>KPI!AM193</f>
        <v>0</v>
      </c>
      <c r="AB31" s="11">
        <f>KPI!AN193</f>
        <v>0</v>
      </c>
      <c r="AC31" s="11">
        <f>KPI!AO193</f>
        <v>0</v>
      </c>
      <c r="AD31" s="11">
        <f>KPI!AP193</f>
        <v>0</v>
      </c>
      <c r="AE31" s="11">
        <f>KPI!AQ193</f>
        <v>0</v>
      </c>
      <c r="AF31" s="11">
        <f>KPI!AR193</f>
        <v>0</v>
      </c>
      <c r="AG31" s="11">
        <f>KPI!AS193</f>
        <v>0</v>
      </c>
      <c r="AH31" s="11">
        <f>KPI!AT193</f>
        <v>0</v>
      </c>
      <c r="AI31" s="11">
        <f>KPI!AU193</f>
        <v>0</v>
      </c>
      <c r="AJ31" s="11">
        <f>KPI!AV193</f>
        <v>0</v>
      </c>
      <c r="AK31" s="11">
        <f>KPI!AW193</f>
        <v>0</v>
      </c>
      <c r="AL31" s="11">
        <f>KPI!AX193</f>
        <v>0</v>
      </c>
      <c r="AM31" s="11">
        <f>KPI!AY193</f>
        <v>0</v>
      </c>
      <c r="AN31" s="11">
        <f>KPI!AZ193</f>
        <v>0</v>
      </c>
      <c r="AO31" s="11">
        <f>KPI!BA193</f>
        <v>0</v>
      </c>
      <c r="AP31" s="11">
        <f>KPI!BB193</f>
        <v>0</v>
      </c>
      <c r="AQ31" s="11">
        <f>KPI!BC193</f>
        <v>0</v>
      </c>
      <c r="AR31" s="11">
        <f>KPI!BD193</f>
        <v>0</v>
      </c>
      <c r="AS31" s="11">
        <f>KPI!BE193</f>
        <v>0</v>
      </c>
      <c r="AT31" s="11">
        <f>KPI!BF193</f>
        <v>0</v>
      </c>
      <c r="AU31" s="11">
        <f>KPI!BG193</f>
        <v>0</v>
      </c>
      <c r="AV31" s="11">
        <f>KPI!BH193</f>
        <v>0</v>
      </c>
      <c r="AW31" s="11">
        <f>KPI!BI193</f>
        <v>0</v>
      </c>
      <c r="AX31" s="11">
        <f>KPI!BJ193</f>
        <v>0</v>
      </c>
      <c r="AY31" s="11">
        <f>KPI!BK193</f>
        <v>0</v>
      </c>
      <c r="AZ31" s="11">
        <f>KPI!BL193</f>
        <v>0</v>
      </c>
      <c r="BA31" s="11">
        <f>KPI!BM193</f>
        <v>0</v>
      </c>
      <c r="BB31" s="11">
        <f>KPI!BN193</f>
        <v>0</v>
      </c>
      <c r="BC31" s="11">
        <f>KPI!BO193</f>
        <v>0</v>
      </c>
      <c r="BD31" s="11">
        <f>KPI!BP193</f>
        <v>0</v>
      </c>
      <c r="BE31" s="11">
        <f>KPI!BQ193</f>
        <v>0</v>
      </c>
      <c r="BF31" s="11">
        <f>KPI!BR193</f>
        <v>0</v>
      </c>
      <c r="BG31" s="11">
        <f>KPI!BS193</f>
        <v>0</v>
      </c>
      <c r="BH31" s="11">
        <f>KPI!BT193</f>
        <v>0</v>
      </c>
      <c r="BI31" s="11">
        <f>KPI!BU193</f>
        <v>0</v>
      </c>
      <c r="BJ31" s="169"/>
      <c r="BK31" s="170"/>
    </row>
    <row r="32" spans="1:63" ht="15.9" customHeight="1" x14ac:dyDescent="0.2">
      <c r="A32" s="13" t="s">
        <v>17</v>
      </c>
      <c r="B32" s="11">
        <f>KPI!N203</f>
        <v>0</v>
      </c>
      <c r="C32" s="11">
        <f>KPI!O203</f>
        <v>0</v>
      </c>
      <c r="D32" s="11">
        <f>KPI!P203</f>
        <v>0</v>
      </c>
      <c r="E32" s="11">
        <f>KPI!Q203</f>
        <v>0</v>
      </c>
      <c r="F32" s="11">
        <f>KPI!R203</f>
        <v>0</v>
      </c>
      <c r="G32" s="11">
        <f>KPI!S203</f>
        <v>0</v>
      </c>
      <c r="H32" s="11">
        <f>KPI!T203</f>
        <v>0</v>
      </c>
      <c r="I32" s="11">
        <f>KPI!U203</f>
        <v>0</v>
      </c>
      <c r="J32" s="11">
        <f>KPI!V203</f>
        <v>0</v>
      </c>
      <c r="K32" s="11">
        <f>KPI!W203</f>
        <v>0</v>
      </c>
      <c r="L32" s="11">
        <f>KPI!X203</f>
        <v>0</v>
      </c>
      <c r="M32" s="11">
        <f>KPI!Y203</f>
        <v>0</v>
      </c>
      <c r="N32" s="11">
        <f>KPI!Z203</f>
        <v>0</v>
      </c>
      <c r="O32" s="11">
        <f>KPI!AA203</f>
        <v>0</v>
      </c>
      <c r="P32" s="11">
        <f>KPI!AB203</f>
        <v>0</v>
      </c>
      <c r="Q32" s="11">
        <f>KPI!AC203</f>
        <v>0</v>
      </c>
      <c r="R32" s="11">
        <f>KPI!AD203</f>
        <v>0</v>
      </c>
      <c r="S32" s="11">
        <f>KPI!AE203</f>
        <v>0</v>
      </c>
      <c r="T32" s="11">
        <f>KPI!AF203</f>
        <v>0</v>
      </c>
      <c r="U32" s="11">
        <f>KPI!AG203</f>
        <v>0</v>
      </c>
      <c r="V32" s="11">
        <f>KPI!AH203</f>
        <v>0</v>
      </c>
      <c r="W32" s="11">
        <f>KPI!AI203</f>
        <v>0</v>
      </c>
      <c r="X32" s="11">
        <f>KPI!AJ203</f>
        <v>0</v>
      </c>
      <c r="Y32" s="11">
        <f>KPI!AK203</f>
        <v>0</v>
      </c>
      <c r="Z32" s="11">
        <f>KPI!AL203</f>
        <v>0</v>
      </c>
      <c r="AA32" s="11">
        <f>KPI!AM203</f>
        <v>0</v>
      </c>
      <c r="AB32" s="11">
        <f>KPI!AN203</f>
        <v>0</v>
      </c>
      <c r="AC32" s="11">
        <f>KPI!AO203</f>
        <v>0</v>
      </c>
      <c r="AD32" s="11">
        <f>KPI!AP203</f>
        <v>0</v>
      </c>
      <c r="AE32" s="11">
        <f>KPI!AQ203</f>
        <v>0</v>
      </c>
      <c r="AF32" s="11">
        <f>KPI!AR203</f>
        <v>0</v>
      </c>
      <c r="AG32" s="11">
        <f>KPI!AS203</f>
        <v>0</v>
      </c>
      <c r="AH32" s="11">
        <f>KPI!AT203</f>
        <v>0</v>
      </c>
      <c r="AI32" s="11">
        <f>KPI!AU203</f>
        <v>0</v>
      </c>
      <c r="AJ32" s="11">
        <f>KPI!AV203</f>
        <v>0</v>
      </c>
      <c r="AK32" s="11">
        <f>KPI!AW203</f>
        <v>0</v>
      </c>
      <c r="AL32" s="11">
        <f>KPI!AX203</f>
        <v>0</v>
      </c>
      <c r="AM32" s="11">
        <f>KPI!AY203</f>
        <v>0</v>
      </c>
      <c r="AN32" s="11">
        <f>KPI!AZ203</f>
        <v>0</v>
      </c>
      <c r="AO32" s="11">
        <f>KPI!BA203</f>
        <v>0</v>
      </c>
      <c r="AP32" s="11">
        <f>KPI!BB203</f>
        <v>0</v>
      </c>
      <c r="AQ32" s="11">
        <f>KPI!BC203</f>
        <v>0</v>
      </c>
      <c r="AR32" s="11">
        <f>KPI!BD203</f>
        <v>0</v>
      </c>
      <c r="AS32" s="11">
        <f>KPI!BE203</f>
        <v>0</v>
      </c>
      <c r="AT32" s="11">
        <f>KPI!BF203</f>
        <v>0</v>
      </c>
      <c r="AU32" s="11">
        <f>KPI!BG203</f>
        <v>0</v>
      </c>
      <c r="AV32" s="11">
        <f>KPI!BH203</f>
        <v>0</v>
      </c>
      <c r="AW32" s="11">
        <f>KPI!BI203</f>
        <v>0</v>
      </c>
      <c r="AX32" s="11">
        <f>KPI!BJ203</f>
        <v>0</v>
      </c>
      <c r="AY32" s="11">
        <f>KPI!BK203</f>
        <v>0</v>
      </c>
      <c r="AZ32" s="11">
        <f>KPI!BL203</f>
        <v>0</v>
      </c>
      <c r="BA32" s="11">
        <f>KPI!BM203</f>
        <v>0</v>
      </c>
      <c r="BB32" s="11">
        <f>KPI!BN203</f>
        <v>0</v>
      </c>
      <c r="BC32" s="11">
        <f>KPI!BO203</f>
        <v>0</v>
      </c>
      <c r="BD32" s="11">
        <f>KPI!BP203</f>
        <v>0</v>
      </c>
      <c r="BE32" s="11">
        <f>KPI!BQ203</f>
        <v>0</v>
      </c>
      <c r="BF32" s="11">
        <f>KPI!BR203</f>
        <v>0</v>
      </c>
      <c r="BG32" s="11">
        <f>KPI!BS203</f>
        <v>0</v>
      </c>
      <c r="BH32" s="11">
        <f>KPI!BT203</f>
        <v>0</v>
      </c>
      <c r="BI32" s="11">
        <f>KPI!BU203</f>
        <v>0</v>
      </c>
      <c r="BJ32" s="169"/>
      <c r="BK32" s="170"/>
    </row>
    <row r="33" spans="1:63" ht="15.9" customHeight="1" x14ac:dyDescent="0.2">
      <c r="A33" s="13" t="s">
        <v>18</v>
      </c>
      <c r="B33" s="11">
        <f>KPI!N213</f>
        <v>0</v>
      </c>
      <c r="C33" s="11">
        <f>KPI!O213</f>
        <v>0</v>
      </c>
      <c r="D33" s="11">
        <f>KPI!P213</f>
        <v>0</v>
      </c>
      <c r="E33" s="11">
        <f>KPI!Q213</f>
        <v>0</v>
      </c>
      <c r="F33" s="11">
        <f>KPI!R213</f>
        <v>0</v>
      </c>
      <c r="G33" s="11">
        <f>KPI!S213</f>
        <v>0</v>
      </c>
      <c r="H33" s="11">
        <f>KPI!T213</f>
        <v>0</v>
      </c>
      <c r="I33" s="11">
        <f>KPI!U213</f>
        <v>0</v>
      </c>
      <c r="J33" s="11">
        <f>KPI!V213</f>
        <v>0</v>
      </c>
      <c r="K33" s="11">
        <f>KPI!W213</f>
        <v>0</v>
      </c>
      <c r="L33" s="11">
        <f>KPI!X213</f>
        <v>0</v>
      </c>
      <c r="M33" s="11">
        <f>KPI!Y213</f>
        <v>0</v>
      </c>
      <c r="N33" s="11">
        <f>KPI!Z213</f>
        <v>0</v>
      </c>
      <c r="O33" s="11">
        <f>KPI!AA213</f>
        <v>0</v>
      </c>
      <c r="P33" s="11">
        <f>KPI!AB213</f>
        <v>0</v>
      </c>
      <c r="Q33" s="11">
        <f>KPI!AC213</f>
        <v>0</v>
      </c>
      <c r="R33" s="11">
        <f>KPI!AD213</f>
        <v>0</v>
      </c>
      <c r="S33" s="11">
        <f>KPI!AE213</f>
        <v>0</v>
      </c>
      <c r="T33" s="11">
        <f>KPI!AF213</f>
        <v>0</v>
      </c>
      <c r="U33" s="11">
        <f>KPI!AG213</f>
        <v>0</v>
      </c>
      <c r="V33" s="11">
        <f>KPI!AH213</f>
        <v>0</v>
      </c>
      <c r="W33" s="11">
        <f>KPI!AI213</f>
        <v>0</v>
      </c>
      <c r="X33" s="11">
        <f>KPI!AJ213</f>
        <v>0</v>
      </c>
      <c r="Y33" s="11">
        <f>KPI!AK213</f>
        <v>0</v>
      </c>
      <c r="Z33" s="11">
        <f>KPI!AL213</f>
        <v>0</v>
      </c>
      <c r="AA33" s="11">
        <f>KPI!AM213</f>
        <v>0</v>
      </c>
      <c r="AB33" s="11">
        <f>KPI!AN213</f>
        <v>0</v>
      </c>
      <c r="AC33" s="11">
        <f>KPI!AO213</f>
        <v>0</v>
      </c>
      <c r="AD33" s="11">
        <f>KPI!AP213</f>
        <v>0</v>
      </c>
      <c r="AE33" s="11">
        <f>KPI!AQ213</f>
        <v>0</v>
      </c>
      <c r="AF33" s="11">
        <f>KPI!AR213</f>
        <v>0</v>
      </c>
      <c r="AG33" s="11">
        <f>KPI!AS213</f>
        <v>0</v>
      </c>
      <c r="AH33" s="11">
        <f>KPI!AT213</f>
        <v>0</v>
      </c>
      <c r="AI33" s="11">
        <f>KPI!AU213</f>
        <v>0</v>
      </c>
      <c r="AJ33" s="11">
        <f>KPI!AV213</f>
        <v>0</v>
      </c>
      <c r="AK33" s="11">
        <f>KPI!AW213</f>
        <v>0</v>
      </c>
      <c r="AL33" s="11">
        <f>KPI!AX213</f>
        <v>0</v>
      </c>
      <c r="AM33" s="11">
        <f>KPI!AY213</f>
        <v>0</v>
      </c>
      <c r="AN33" s="11">
        <f>KPI!AZ213</f>
        <v>0</v>
      </c>
      <c r="AO33" s="11">
        <f>KPI!BA213</f>
        <v>0</v>
      </c>
      <c r="AP33" s="11">
        <f>KPI!BB213</f>
        <v>0</v>
      </c>
      <c r="AQ33" s="11">
        <f>KPI!BC213</f>
        <v>0</v>
      </c>
      <c r="AR33" s="11">
        <f>KPI!BD213</f>
        <v>0</v>
      </c>
      <c r="AS33" s="11">
        <f>KPI!BE213</f>
        <v>0</v>
      </c>
      <c r="AT33" s="11">
        <f>KPI!BF213</f>
        <v>0</v>
      </c>
      <c r="AU33" s="11">
        <f>KPI!BG213</f>
        <v>0</v>
      </c>
      <c r="AV33" s="11">
        <f>KPI!BH213</f>
        <v>0</v>
      </c>
      <c r="AW33" s="11">
        <f>KPI!BI213</f>
        <v>0</v>
      </c>
      <c r="AX33" s="11">
        <f>KPI!BJ213</f>
        <v>0</v>
      </c>
      <c r="AY33" s="11">
        <f>KPI!BK213</f>
        <v>0</v>
      </c>
      <c r="AZ33" s="11">
        <f>KPI!BL213</f>
        <v>0</v>
      </c>
      <c r="BA33" s="11">
        <f>KPI!BM213</f>
        <v>0</v>
      </c>
      <c r="BB33" s="11">
        <f>KPI!BN213</f>
        <v>0</v>
      </c>
      <c r="BC33" s="11">
        <f>KPI!BO213</f>
        <v>0</v>
      </c>
      <c r="BD33" s="11">
        <f>KPI!BP213</f>
        <v>0</v>
      </c>
      <c r="BE33" s="11">
        <f>KPI!BQ213</f>
        <v>0</v>
      </c>
      <c r="BF33" s="11">
        <f>KPI!BR213</f>
        <v>0</v>
      </c>
      <c r="BG33" s="11">
        <f>KPI!BS213</f>
        <v>0</v>
      </c>
      <c r="BH33" s="11">
        <f>KPI!BT213</f>
        <v>0</v>
      </c>
      <c r="BI33" s="11">
        <f>KPI!BU213</f>
        <v>0</v>
      </c>
      <c r="BJ33" s="169"/>
      <c r="BK33" s="170"/>
    </row>
    <row r="34" spans="1:63" ht="15.9" customHeight="1" x14ac:dyDescent="0.2">
      <c r="A34" s="13" t="s">
        <v>19</v>
      </c>
      <c r="B34" s="11">
        <f>KPI!N223</f>
        <v>1000</v>
      </c>
      <c r="C34" s="11">
        <f>KPI!O223</f>
        <v>1000</v>
      </c>
      <c r="D34" s="11">
        <f>KPI!P223</f>
        <v>1000</v>
      </c>
      <c r="E34" s="11">
        <f>KPI!Q223</f>
        <v>1000</v>
      </c>
      <c r="F34" s="11">
        <f>KPI!R223</f>
        <v>1000</v>
      </c>
      <c r="G34" s="11">
        <f>KPI!S223</f>
        <v>1000</v>
      </c>
      <c r="H34" s="11">
        <f>KPI!T223</f>
        <v>1000</v>
      </c>
      <c r="I34" s="11">
        <f>KPI!U223</f>
        <v>1000</v>
      </c>
      <c r="J34" s="11">
        <f>KPI!V223</f>
        <v>1000</v>
      </c>
      <c r="K34" s="11">
        <f>KPI!W223</f>
        <v>1000</v>
      </c>
      <c r="L34" s="11">
        <f>KPI!X223</f>
        <v>1000</v>
      </c>
      <c r="M34" s="11">
        <f>KPI!Y223</f>
        <v>1000</v>
      </c>
      <c r="N34" s="11">
        <f>KPI!Z223</f>
        <v>1000</v>
      </c>
      <c r="O34" s="11">
        <f>KPI!AA223</f>
        <v>1000</v>
      </c>
      <c r="P34" s="11">
        <f>KPI!AB223</f>
        <v>1000</v>
      </c>
      <c r="Q34" s="11">
        <f>KPI!AC223</f>
        <v>1000</v>
      </c>
      <c r="R34" s="11">
        <f>KPI!AD223</f>
        <v>1000</v>
      </c>
      <c r="S34" s="11">
        <f>KPI!AE223</f>
        <v>1000</v>
      </c>
      <c r="T34" s="11">
        <f>KPI!AF223</f>
        <v>1000</v>
      </c>
      <c r="U34" s="11">
        <f>KPI!AG223</f>
        <v>1000</v>
      </c>
      <c r="V34" s="11">
        <f>KPI!AH223</f>
        <v>1000</v>
      </c>
      <c r="W34" s="11">
        <f>KPI!AI223</f>
        <v>1000</v>
      </c>
      <c r="X34" s="11">
        <f>KPI!AJ223</f>
        <v>1000</v>
      </c>
      <c r="Y34" s="11">
        <f>KPI!AK223</f>
        <v>1000</v>
      </c>
      <c r="Z34" s="11">
        <f>KPI!AL223</f>
        <v>1000</v>
      </c>
      <c r="AA34" s="11">
        <f>KPI!AM223</f>
        <v>1000</v>
      </c>
      <c r="AB34" s="11">
        <f>KPI!AN223</f>
        <v>1000</v>
      </c>
      <c r="AC34" s="11">
        <f>KPI!AO223</f>
        <v>1000</v>
      </c>
      <c r="AD34" s="11">
        <f>KPI!AP223</f>
        <v>1000</v>
      </c>
      <c r="AE34" s="11">
        <f>KPI!AQ223</f>
        <v>1000</v>
      </c>
      <c r="AF34" s="11">
        <f>KPI!AR223</f>
        <v>1000</v>
      </c>
      <c r="AG34" s="11">
        <f>KPI!AS223</f>
        <v>1000</v>
      </c>
      <c r="AH34" s="11">
        <f>KPI!AT223</f>
        <v>1000</v>
      </c>
      <c r="AI34" s="11">
        <f>KPI!AU223</f>
        <v>1000</v>
      </c>
      <c r="AJ34" s="11">
        <f>KPI!AV223</f>
        <v>1000</v>
      </c>
      <c r="AK34" s="11">
        <f>KPI!AW223</f>
        <v>1000</v>
      </c>
      <c r="AL34" s="11">
        <f>KPI!AX223</f>
        <v>1000</v>
      </c>
      <c r="AM34" s="11">
        <f>KPI!AY223</f>
        <v>1000</v>
      </c>
      <c r="AN34" s="11">
        <f>KPI!AZ223</f>
        <v>1000</v>
      </c>
      <c r="AO34" s="11">
        <f>KPI!BA223</f>
        <v>1000</v>
      </c>
      <c r="AP34" s="11">
        <f>KPI!BB223</f>
        <v>1000</v>
      </c>
      <c r="AQ34" s="11">
        <f>KPI!BC223</f>
        <v>1000</v>
      </c>
      <c r="AR34" s="11">
        <f>KPI!BD223</f>
        <v>1000</v>
      </c>
      <c r="AS34" s="11">
        <f>KPI!BE223</f>
        <v>1000</v>
      </c>
      <c r="AT34" s="11">
        <f>KPI!BF223</f>
        <v>1000</v>
      </c>
      <c r="AU34" s="11">
        <f>KPI!BG223</f>
        <v>1000</v>
      </c>
      <c r="AV34" s="11">
        <f>KPI!BH223</f>
        <v>1000</v>
      </c>
      <c r="AW34" s="11">
        <f>KPI!BI223</f>
        <v>1000</v>
      </c>
      <c r="AX34" s="11">
        <f>KPI!BJ223</f>
        <v>1000</v>
      </c>
      <c r="AY34" s="11">
        <f>KPI!BK223</f>
        <v>1000</v>
      </c>
      <c r="AZ34" s="11">
        <f>KPI!BL223</f>
        <v>1000</v>
      </c>
      <c r="BA34" s="11">
        <f>KPI!BM223</f>
        <v>1000</v>
      </c>
      <c r="BB34" s="11">
        <f>KPI!BN223</f>
        <v>1000</v>
      </c>
      <c r="BC34" s="11">
        <f>KPI!BO223</f>
        <v>1000</v>
      </c>
      <c r="BD34" s="11">
        <f>KPI!BP223</f>
        <v>1000</v>
      </c>
      <c r="BE34" s="11">
        <f>KPI!BQ223</f>
        <v>1000</v>
      </c>
      <c r="BF34" s="11">
        <f>KPI!BR223</f>
        <v>1000</v>
      </c>
      <c r="BG34" s="11">
        <f>KPI!BS223</f>
        <v>1000</v>
      </c>
      <c r="BH34" s="11">
        <f>KPI!BT223</f>
        <v>1000</v>
      </c>
      <c r="BI34" s="11">
        <f>KPI!BU223</f>
        <v>1000</v>
      </c>
      <c r="BJ34" s="169"/>
      <c r="BK34" s="170"/>
    </row>
    <row r="35" spans="1:63" ht="15.9" customHeight="1" x14ac:dyDescent="0.2">
      <c r="A35" s="10" t="s">
        <v>47</v>
      </c>
      <c r="B35" s="12">
        <f>SUBTOTAL(9,B36:B51)</f>
        <v>0</v>
      </c>
      <c r="C35" s="12">
        <f t="shared" ref="C35:BI35" si="3">SUBTOTAL(9,C36:C51)</f>
        <v>0</v>
      </c>
      <c r="D35" s="12">
        <f t="shared" si="3"/>
        <v>0</v>
      </c>
      <c r="E35" s="12">
        <f t="shared" si="3"/>
        <v>0</v>
      </c>
      <c r="F35" s="12">
        <f t="shared" si="3"/>
        <v>0</v>
      </c>
      <c r="G35" s="12">
        <f t="shared" si="3"/>
        <v>0</v>
      </c>
      <c r="H35" s="12">
        <f t="shared" si="3"/>
        <v>275000</v>
      </c>
      <c r="I35" s="12">
        <f t="shared" si="3"/>
        <v>25000</v>
      </c>
      <c r="J35" s="12">
        <f t="shared" si="3"/>
        <v>25000</v>
      </c>
      <c r="K35" s="12">
        <f t="shared" si="3"/>
        <v>25000</v>
      </c>
      <c r="L35" s="12">
        <f t="shared" si="3"/>
        <v>25000</v>
      </c>
      <c r="M35" s="12">
        <f t="shared" si="3"/>
        <v>25000</v>
      </c>
      <c r="N35" s="12">
        <f t="shared" si="3"/>
        <v>25000</v>
      </c>
      <c r="O35" s="12">
        <f t="shared" si="3"/>
        <v>190000</v>
      </c>
      <c r="P35" s="12">
        <f t="shared" si="3"/>
        <v>25000</v>
      </c>
      <c r="Q35" s="12">
        <f t="shared" si="3"/>
        <v>25000</v>
      </c>
      <c r="R35" s="12">
        <f t="shared" si="3"/>
        <v>25000</v>
      </c>
      <c r="S35" s="12">
        <f t="shared" si="3"/>
        <v>25000</v>
      </c>
      <c r="T35" s="12">
        <f t="shared" si="3"/>
        <v>25000</v>
      </c>
      <c r="U35" s="12">
        <f t="shared" si="3"/>
        <v>25000</v>
      </c>
      <c r="V35" s="12">
        <f t="shared" si="3"/>
        <v>25000</v>
      </c>
      <c r="W35" s="12">
        <f t="shared" si="3"/>
        <v>25000</v>
      </c>
      <c r="X35" s="12">
        <f t="shared" si="3"/>
        <v>25000</v>
      </c>
      <c r="Y35" s="12">
        <f t="shared" si="3"/>
        <v>25000</v>
      </c>
      <c r="Z35" s="12">
        <f t="shared" si="3"/>
        <v>25000</v>
      </c>
      <c r="AA35" s="12">
        <f t="shared" si="3"/>
        <v>190000</v>
      </c>
      <c r="AB35" s="12">
        <f t="shared" si="3"/>
        <v>25000</v>
      </c>
      <c r="AC35" s="12">
        <f t="shared" si="3"/>
        <v>25000</v>
      </c>
      <c r="AD35" s="12">
        <f t="shared" si="3"/>
        <v>25000</v>
      </c>
      <c r="AE35" s="12">
        <f t="shared" si="3"/>
        <v>25000</v>
      </c>
      <c r="AF35" s="12">
        <f t="shared" si="3"/>
        <v>25000</v>
      </c>
      <c r="AG35" s="12">
        <f t="shared" si="3"/>
        <v>25000</v>
      </c>
      <c r="AH35" s="12">
        <f t="shared" si="3"/>
        <v>25000</v>
      </c>
      <c r="AI35" s="12">
        <f t="shared" si="3"/>
        <v>25000</v>
      </c>
      <c r="AJ35" s="12">
        <f t="shared" si="3"/>
        <v>25000</v>
      </c>
      <c r="AK35" s="12">
        <f t="shared" si="3"/>
        <v>25000</v>
      </c>
      <c r="AL35" s="12">
        <f t="shared" si="3"/>
        <v>25000</v>
      </c>
      <c r="AM35" s="12">
        <f t="shared" si="3"/>
        <v>190000</v>
      </c>
      <c r="AN35" s="12">
        <f t="shared" si="3"/>
        <v>25000</v>
      </c>
      <c r="AO35" s="12">
        <f t="shared" si="3"/>
        <v>25000</v>
      </c>
      <c r="AP35" s="12">
        <f t="shared" si="3"/>
        <v>25000</v>
      </c>
      <c r="AQ35" s="12">
        <f t="shared" si="3"/>
        <v>25000</v>
      </c>
      <c r="AR35" s="12">
        <f t="shared" si="3"/>
        <v>25000</v>
      </c>
      <c r="AS35" s="12">
        <f t="shared" si="3"/>
        <v>25000</v>
      </c>
      <c r="AT35" s="12">
        <f t="shared" si="3"/>
        <v>25000</v>
      </c>
      <c r="AU35" s="12">
        <f t="shared" si="3"/>
        <v>25000</v>
      </c>
      <c r="AV35" s="12">
        <f t="shared" si="3"/>
        <v>25000</v>
      </c>
      <c r="AW35" s="12">
        <f t="shared" si="3"/>
        <v>25000</v>
      </c>
      <c r="AX35" s="12">
        <f t="shared" si="3"/>
        <v>25000</v>
      </c>
      <c r="AY35" s="12">
        <f t="shared" si="3"/>
        <v>190000</v>
      </c>
      <c r="AZ35" s="12">
        <f t="shared" si="3"/>
        <v>25000</v>
      </c>
      <c r="BA35" s="12">
        <f t="shared" si="3"/>
        <v>25000</v>
      </c>
      <c r="BB35" s="12">
        <f t="shared" si="3"/>
        <v>25000</v>
      </c>
      <c r="BC35" s="12">
        <f t="shared" si="3"/>
        <v>25000</v>
      </c>
      <c r="BD35" s="12">
        <f t="shared" si="3"/>
        <v>25000</v>
      </c>
      <c r="BE35" s="12">
        <f t="shared" si="3"/>
        <v>25000</v>
      </c>
      <c r="BF35" s="12">
        <f t="shared" si="3"/>
        <v>25000</v>
      </c>
      <c r="BG35" s="12">
        <f t="shared" si="3"/>
        <v>25000</v>
      </c>
      <c r="BH35" s="12">
        <f t="shared" si="3"/>
        <v>25000</v>
      </c>
      <c r="BI35" s="12">
        <f t="shared" si="3"/>
        <v>25000</v>
      </c>
      <c r="BK35" s="170"/>
    </row>
    <row r="36" spans="1:63" ht="15.9" customHeight="1" x14ac:dyDescent="0.2">
      <c r="A36" s="13" t="s">
        <v>7</v>
      </c>
      <c r="B36" s="11">
        <f>KPI!N228</f>
        <v>0</v>
      </c>
      <c r="C36" s="11">
        <f>KPI!O228</f>
        <v>0</v>
      </c>
      <c r="D36" s="11">
        <f>KPI!P228</f>
        <v>0</v>
      </c>
      <c r="E36" s="11">
        <f>KPI!Q228</f>
        <v>0</v>
      </c>
      <c r="F36" s="11">
        <f>KPI!R228</f>
        <v>0</v>
      </c>
      <c r="G36" s="11">
        <f>KPI!S228</f>
        <v>0</v>
      </c>
      <c r="H36" s="11">
        <f>KPI!T228</f>
        <v>0</v>
      </c>
      <c r="I36" s="11">
        <f>KPI!U228</f>
        <v>0</v>
      </c>
      <c r="J36" s="11">
        <f>KPI!V228</f>
        <v>0</v>
      </c>
      <c r="K36" s="11">
        <f>KPI!W228</f>
        <v>0</v>
      </c>
      <c r="L36" s="11">
        <f>KPI!X228</f>
        <v>0</v>
      </c>
      <c r="M36" s="11">
        <f>KPI!Y228</f>
        <v>0</v>
      </c>
      <c r="N36" s="11">
        <f>KPI!Z228</f>
        <v>0</v>
      </c>
      <c r="O36" s="11">
        <f>KPI!AA228</f>
        <v>0</v>
      </c>
      <c r="P36" s="11">
        <f>KPI!AB228</f>
        <v>0</v>
      </c>
      <c r="Q36" s="11">
        <f>KPI!AC228</f>
        <v>0</v>
      </c>
      <c r="R36" s="11">
        <f>KPI!AD228</f>
        <v>0</v>
      </c>
      <c r="S36" s="11">
        <f>KPI!AE228</f>
        <v>0</v>
      </c>
      <c r="T36" s="11">
        <f>KPI!AF228</f>
        <v>0</v>
      </c>
      <c r="U36" s="11">
        <f>KPI!AG228</f>
        <v>0</v>
      </c>
      <c r="V36" s="11">
        <f>KPI!AH228</f>
        <v>0</v>
      </c>
      <c r="W36" s="11">
        <f>KPI!AI228</f>
        <v>0</v>
      </c>
      <c r="X36" s="11">
        <f>KPI!AJ228</f>
        <v>0</v>
      </c>
      <c r="Y36" s="11">
        <f>KPI!AK228</f>
        <v>0</v>
      </c>
      <c r="Z36" s="11">
        <f>KPI!AL228</f>
        <v>0</v>
      </c>
      <c r="AA36" s="11">
        <f>KPI!AM228</f>
        <v>0</v>
      </c>
      <c r="AB36" s="11">
        <f>KPI!AN228</f>
        <v>0</v>
      </c>
      <c r="AC36" s="11">
        <f>KPI!AO228</f>
        <v>0</v>
      </c>
      <c r="AD36" s="11">
        <f>KPI!AP228</f>
        <v>0</v>
      </c>
      <c r="AE36" s="11">
        <f>KPI!AQ228</f>
        <v>0</v>
      </c>
      <c r="AF36" s="11">
        <f>KPI!AR228</f>
        <v>0</v>
      </c>
      <c r="AG36" s="11">
        <f>KPI!AS228</f>
        <v>0</v>
      </c>
      <c r="AH36" s="11">
        <f>KPI!AT228</f>
        <v>0</v>
      </c>
      <c r="AI36" s="11">
        <f>KPI!AU228</f>
        <v>0</v>
      </c>
      <c r="AJ36" s="11">
        <f>KPI!AV228</f>
        <v>0</v>
      </c>
      <c r="AK36" s="11">
        <f>KPI!AW228</f>
        <v>0</v>
      </c>
      <c r="AL36" s="11">
        <f>KPI!AX228</f>
        <v>0</v>
      </c>
      <c r="AM36" s="11">
        <f>KPI!AY228</f>
        <v>0</v>
      </c>
      <c r="AN36" s="11">
        <f>KPI!AZ228</f>
        <v>0</v>
      </c>
      <c r="AO36" s="11">
        <f>KPI!BA228</f>
        <v>0</v>
      </c>
      <c r="AP36" s="11">
        <f>KPI!BB228</f>
        <v>0</v>
      </c>
      <c r="AQ36" s="11">
        <f>KPI!BC228</f>
        <v>0</v>
      </c>
      <c r="AR36" s="11">
        <f>KPI!BD228</f>
        <v>0</v>
      </c>
      <c r="AS36" s="11">
        <f>KPI!BE228</f>
        <v>0</v>
      </c>
      <c r="AT36" s="11">
        <f>KPI!BF228</f>
        <v>0</v>
      </c>
      <c r="AU36" s="11">
        <f>KPI!BG228</f>
        <v>0</v>
      </c>
      <c r="AV36" s="11">
        <f>KPI!BH228</f>
        <v>0</v>
      </c>
      <c r="AW36" s="11">
        <f>KPI!BI228</f>
        <v>0</v>
      </c>
      <c r="AX36" s="11">
        <f>KPI!BJ228</f>
        <v>0</v>
      </c>
      <c r="AY36" s="11">
        <f>KPI!BK228</f>
        <v>0</v>
      </c>
      <c r="AZ36" s="11">
        <f>KPI!BL228</f>
        <v>0</v>
      </c>
      <c r="BA36" s="11">
        <f>KPI!BM228</f>
        <v>0</v>
      </c>
      <c r="BB36" s="11">
        <f>KPI!BN228</f>
        <v>0</v>
      </c>
      <c r="BC36" s="11">
        <f>KPI!BO228</f>
        <v>0</v>
      </c>
      <c r="BD36" s="11">
        <f>KPI!BP228</f>
        <v>0</v>
      </c>
      <c r="BE36" s="11">
        <f>KPI!BQ228</f>
        <v>0</v>
      </c>
      <c r="BF36" s="11">
        <f>KPI!BR228</f>
        <v>0</v>
      </c>
      <c r="BG36" s="11">
        <f>KPI!BS228</f>
        <v>0</v>
      </c>
      <c r="BH36" s="11">
        <f>KPI!BT228</f>
        <v>0</v>
      </c>
      <c r="BI36" s="11">
        <f>KPI!BU228</f>
        <v>0</v>
      </c>
      <c r="BK36" s="170"/>
    </row>
    <row r="37" spans="1:63" ht="15.9" customHeight="1" x14ac:dyDescent="0.2">
      <c r="A37" s="13" t="s">
        <v>39</v>
      </c>
      <c r="B37" s="11">
        <f>KPI!N229</f>
        <v>0</v>
      </c>
      <c r="C37" s="11">
        <f>KPI!O229</f>
        <v>0</v>
      </c>
      <c r="D37" s="11">
        <f>KPI!P229</f>
        <v>0</v>
      </c>
      <c r="E37" s="11">
        <f>KPI!Q229</f>
        <v>0</v>
      </c>
      <c r="F37" s="11">
        <f>KPI!R229</f>
        <v>0</v>
      </c>
      <c r="G37" s="11">
        <f>KPI!S229</f>
        <v>0</v>
      </c>
      <c r="H37" s="11">
        <f>KPI!T229</f>
        <v>0</v>
      </c>
      <c r="I37" s="11">
        <f>KPI!U229</f>
        <v>0</v>
      </c>
      <c r="J37" s="11">
        <f>KPI!V229</f>
        <v>0</v>
      </c>
      <c r="K37" s="11">
        <f>KPI!W229</f>
        <v>0</v>
      </c>
      <c r="L37" s="11">
        <f>KPI!X229</f>
        <v>0</v>
      </c>
      <c r="M37" s="11">
        <f>KPI!Y229</f>
        <v>0</v>
      </c>
      <c r="N37" s="11">
        <f>KPI!Z229</f>
        <v>0</v>
      </c>
      <c r="O37" s="11">
        <f>KPI!AA229</f>
        <v>0</v>
      </c>
      <c r="P37" s="11">
        <f>KPI!AB229</f>
        <v>0</v>
      </c>
      <c r="Q37" s="11">
        <f>KPI!AC229</f>
        <v>0</v>
      </c>
      <c r="R37" s="11">
        <f>KPI!AD229</f>
        <v>0</v>
      </c>
      <c r="S37" s="11">
        <f>KPI!AE229</f>
        <v>0</v>
      </c>
      <c r="T37" s="11">
        <f>KPI!AF229</f>
        <v>0</v>
      </c>
      <c r="U37" s="11">
        <f>KPI!AG229</f>
        <v>0</v>
      </c>
      <c r="V37" s="11">
        <f>KPI!AH229</f>
        <v>0</v>
      </c>
      <c r="W37" s="11">
        <f>KPI!AI229</f>
        <v>0</v>
      </c>
      <c r="X37" s="11">
        <f>KPI!AJ229</f>
        <v>0</v>
      </c>
      <c r="Y37" s="11">
        <f>KPI!AK229</f>
        <v>0</v>
      </c>
      <c r="Z37" s="11">
        <f>KPI!AL229</f>
        <v>0</v>
      </c>
      <c r="AA37" s="11">
        <f>KPI!AM229</f>
        <v>0</v>
      </c>
      <c r="AB37" s="11">
        <f>KPI!AN229</f>
        <v>0</v>
      </c>
      <c r="AC37" s="11">
        <f>KPI!AO229</f>
        <v>0</v>
      </c>
      <c r="AD37" s="11">
        <f>KPI!AP229</f>
        <v>0</v>
      </c>
      <c r="AE37" s="11">
        <f>KPI!AQ229</f>
        <v>0</v>
      </c>
      <c r="AF37" s="11">
        <f>KPI!AR229</f>
        <v>0</v>
      </c>
      <c r="AG37" s="11">
        <f>KPI!AS229</f>
        <v>0</v>
      </c>
      <c r="AH37" s="11">
        <f>KPI!AT229</f>
        <v>0</v>
      </c>
      <c r="AI37" s="11">
        <f>KPI!AU229</f>
        <v>0</v>
      </c>
      <c r="AJ37" s="11">
        <f>KPI!AV229</f>
        <v>0</v>
      </c>
      <c r="AK37" s="11">
        <f>KPI!AW229</f>
        <v>0</v>
      </c>
      <c r="AL37" s="11">
        <f>KPI!AX229</f>
        <v>0</v>
      </c>
      <c r="AM37" s="11">
        <f>KPI!AY229</f>
        <v>0</v>
      </c>
      <c r="AN37" s="11">
        <f>KPI!AZ229</f>
        <v>0</v>
      </c>
      <c r="AO37" s="11">
        <f>KPI!BA229</f>
        <v>0</v>
      </c>
      <c r="AP37" s="11">
        <f>KPI!BB229</f>
        <v>0</v>
      </c>
      <c r="AQ37" s="11">
        <f>KPI!BC229</f>
        <v>0</v>
      </c>
      <c r="AR37" s="11">
        <f>KPI!BD229</f>
        <v>0</v>
      </c>
      <c r="AS37" s="11">
        <f>KPI!BE229</f>
        <v>0</v>
      </c>
      <c r="AT37" s="11">
        <f>KPI!BF229</f>
        <v>0</v>
      </c>
      <c r="AU37" s="11">
        <f>KPI!BG229</f>
        <v>0</v>
      </c>
      <c r="AV37" s="11">
        <f>KPI!BH229</f>
        <v>0</v>
      </c>
      <c r="AW37" s="11">
        <f>KPI!BI229</f>
        <v>0</v>
      </c>
      <c r="AX37" s="11">
        <f>KPI!BJ229</f>
        <v>0</v>
      </c>
      <c r="AY37" s="11">
        <f>KPI!BK229</f>
        <v>0</v>
      </c>
      <c r="AZ37" s="11">
        <f>KPI!BL229</f>
        <v>0</v>
      </c>
      <c r="BA37" s="11">
        <f>KPI!BM229</f>
        <v>0</v>
      </c>
      <c r="BB37" s="11">
        <f>KPI!BN229</f>
        <v>0</v>
      </c>
      <c r="BC37" s="11">
        <f>KPI!BO229</f>
        <v>0</v>
      </c>
      <c r="BD37" s="11">
        <f>KPI!BP229</f>
        <v>0</v>
      </c>
      <c r="BE37" s="11">
        <f>KPI!BQ229</f>
        <v>0</v>
      </c>
      <c r="BF37" s="11">
        <f>KPI!BR229</f>
        <v>0</v>
      </c>
      <c r="BG37" s="11">
        <f>KPI!BS229</f>
        <v>0</v>
      </c>
      <c r="BH37" s="11">
        <f>KPI!BT229</f>
        <v>0</v>
      </c>
      <c r="BI37" s="11">
        <f>KPI!BU229</f>
        <v>0</v>
      </c>
    </row>
    <row r="38" spans="1:63" ht="15.9" customHeight="1" x14ac:dyDescent="0.2">
      <c r="A38" s="13" t="s">
        <v>8</v>
      </c>
      <c r="B38" s="11">
        <f>KPI!N230</f>
        <v>0</v>
      </c>
      <c r="C38" s="11">
        <f>KPI!O230</f>
        <v>0</v>
      </c>
      <c r="D38" s="11">
        <f>KPI!P230</f>
        <v>0</v>
      </c>
      <c r="E38" s="11">
        <f>KPI!Q230</f>
        <v>0</v>
      </c>
      <c r="F38" s="11">
        <f>KPI!R230</f>
        <v>0</v>
      </c>
      <c r="G38" s="11">
        <f>KPI!S230</f>
        <v>0</v>
      </c>
      <c r="H38" s="11">
        <f>KPI!T230</f>
        <v>0</v>
      </c>
      <c r="I38" s="11">
        <f>KPI!U230</f>
        <v>0</v>
      </c>
      <c r="J38" s="11">
        <f>KPI!V230</f>
        <v>0</v>
      </c>
      <c r="K38" s="11">
        <f>KPI!W230</f>
        <v>0</v>
      </c>
      <c r="L38" s="11">
        <f>KPI!X230</f>
        <v>0</v>
      </c>
      <c r="M38" s="11">
        <f>KPI!Y230</f>
        <v>0</v>
      </c>
      <c r="N38" s="11">
        <f>KPI!Z230</f>
        <v>0</v>
      </c>
      <c r="O38" s="11">
        <f>KPI!AA230</f>
        <v>0</v>
      </c>
      <c r="P38" s="11">
        <f>KPI!AB230</f>
        <v>0</v>
      </c>
      <c r="Q38" s="11">
        <f>KPI!AC230</f>
        <v>0</v>
      </c>
      <c r="R38" s="11">
        <f>KPI!AD230</f>
        <v>0</v>
      </c>
      <c r="S38" s="11">
        <f>KPI!AE230</f>
        <v>0</v>
      </c>
      <c r="T38" s="11">
        <f>KPI!AF230</f>
        <v>0</v>
      </c>
      <c r="U38" s="11">
        <f>KPI!AG230</f>
        <v>0</v>
      </c>
      <c r="V38" s="11">
        <f>KPI!AH230</f>
        <v>0</v>
      </c>
      <c r="W38" s="11">
        <f>KPI!AI230</f>
        <v>0</v>
      </c>
      <c r="X38" s="11">
        <f>KPI!AJ230</f>
        <v>0</v>
      </c>
      <c r="Y38" s="11">
        <f>KPI!AK230</f>
        <v>0</v>
      </c>
      <c r="Z38" s="11">
        <f>KPI!AL230</f>
        <v>0</v>
      </c>
      <c r="AA38" s="11">
        <f>KPI!AM230</f>
        <v>0</v>
      </c>
      <c r="AB38" s="11">
        <f>KPI!AN230</f>
        <v>0</v>
      </c>
      <c r="AC38" s="11">
        <f>KPI!AO230</f>
        <v>0</v>
      </c>
      <c r="AD38" s="11">
        <f>KPI!AP230</f>
        <v>0</v>
      </c>
      <c r="AE38" s="11">
        <f>KPI!AQ230</f>
        <v>0</v>
      </c>
      <c r="AF38" s="11">
        <f>KPI!AR230</f>
        <v>0</v>
      </c>
      <c r="AG38" s="11">
        <f>KPI!AS230</f>
        <v>0</v>
      </c>
      <c r="AH38" s="11">
        <f>KPI!AT230</f>
        <v>0</v>
      </c>
      <c r="AI38" s="11">
        <f>KPI!AU230</f>
        <v>0</v>
      </c>
      <c r="AJ38" s="11">
        <f>KPI!AV230</f>
        <v>0</v>
      </c>
      <c r="AK38" s="11">
        <f>KPI!AW230</f>
        <v>0</v>
      </c>
      <c r="AL38" s="11">
        <f>KPI!AX230</f>
        <v>0</v>
      </c>
      <c r="AM38" s="11">
        <f>KPI!AY230</f>
        <v>0</v>
      </c>
      <c r="AN38" s="11">
        <f>KPI!AZ230</f>
        <v>0</v>
      </c>
      <c r="AO38" s="11">
        <f>KPI!BA230</f>
        <v>0</v>
      </c>
      <c r="AP38" s="11">
        <f>KPI!BB230</f>
        <v>0</v>
      </c>
      <c r="AQ38" s="11">
        <f>KPI!BC230</f>
        <v>0</v>
      </c>
      <c r="AR38" s="11">
        <f>KPI!BD230</f>
        <v>0</v>
      </c>
      <c r="AS38" s="11">
        <f>KPI!BE230</f>
        <v>0</v>
      </c>
      <c r="AT38" s="11">
        <f>KPI!BF230</f>
        <v>0</v>
      </c>
      <c r="AU38" s="11">
        <f>KPI!BG230</f>
        <v>0</v>
      </c>
      <c r="AV38" s="11">
        <f>KPI!BH230</f>
        <v>0</v>
      </c>
      <c r="AW38" s="11">
        <f>KPI!BI230</f>
        <v>0</v>
      </c>
      <c r="AX38" s="11">
        <f>KPI!BJ230</f>
        <v>0</v>
      </c>
      <c r="AY38" s="11">
        <f>KPI!BK230</f>
        <v>0</v>
      </c>
      <c r="AZ38" s="11">
        <f>KPI!BL230</f>
        <v>0</v>
      </c>
      <c r="BA38" s="11">
        <f>KPI!BM230</f>
        <v>0</v>
      </c>
      <c r="BB38" s="11">
        <f>KPI!BN230</f>
        <v>0</v>
      </c>
      <c r="BC38" s="11">
        <f>KPI!BO230</f>
        <v>0</v>
      </c>
      <c r="BD38" s="11">
        <f>KPI!BP230</f>
        <v>0</v>
      </c>
      <c r="BE38" s="11">
        <f>KPI!BQ230</f>
        <v>0</v>
      </c>
      <c r="BF38" s="11">
        <f>KPI!BR230</f>
        <v>0</v>
      </c>
      <c r="BG38" s="11">
        <f>KPI!BS230</f>
        <v>0</v>
      </c>
      <c r="BH38" s="11">
        <f>KPI!BT230</f>
        <v>0</v>
      </c>
      <c r="BI38" s="11">
        <f>KPI!BU230</f>
        <v>0</v>
      </c>
    </row>
    <row r="39" spans="1:63" ht="15.9" customHeight="1" x14ac:dyDescent="0.2">
      <c r="A39" s="13" t="s">
        <v>9</v>
      </c>
      <c r="B39" s="11">
        <f>KPI!N235</f>
        <v>0</v>
      </c>
      <c r="C39" s="11">
        <f>KPI!O235</f>
        <v>0</v>
      </c>
      <c r="D39" s="11">
        <f>KPI!P235</f>
        <v>0</v>
      </c>
      <c r="E39" s="11">
        <f>KPI!Q235</f>
        <v>0</v>
      </c>
      <c r="F39" s="11">
        <f>KPI!R235</f>
        <v>0</v>
      </c>
      <c r="G39" s="11">
        <f>KPI!S235</f>
        <v>0</v>
      </c>
      <c r="H39" s="11">
        <f>KPI!T235</f>
        <v>0</v>
      </c>
      <c r="I39" s="11">
        <f>KPI!U235</f>
        <v>0</v>
      </c>
      <c r="J39" s="11">
        <f>KPI!V235</f>
        <v>0</v>
      </c>
      <c r="K39" s="11">
        <f>KPI!W235</f>
        <v>0</v>
      </c>
      <c r="L39" s="11">
        <f>KPI!X235</f>
        <v>0</v>
      </c>
      <c r="M39" s="11">
        <f>KPI!Y235</f>
        <v>0</v>
      </c>
      <c r="N39" s="11">
        <f>KPI!Z235</f>
        <v>0</v>
      </c>
      <c r="O39" s="11">
        <f>KPI!AA235</f>
        <v>0</v>
      </c>
      <c r="P39" s="11">
        <f>KPI!AB235</f>
        <v>0</v>
      </c>
      <c r="Q39" s="11">
        <f>KPI!AC235</f>
        <v>0</v>
      </c>
      <c r="R39" s="11">
        <f>KPI!AD235</f>
        <v>0</v>
      </c>
      <c r="S39" s="11">
        <f>KPI!AE235</f>
        <v>0</v>
      </c>
      <c r="T39" s="11">
        <f>KPI!AF235</f>
        <v>0</v>
      </c>
      <c r="U39" s="11">
        <f>KPI!AG235</f>
        <v>0</v>
      </c>
      <c r="V39" s="11">
        <f>KPI!AH235</f>
        <v>0</v>
      </c>
      <c r="W39" s="11">
        <f>KPI!AI235</f>
        <v>0</v>
      </c>
      <c r="X39" s="11">
        <f>KPI!AJ235</f>
        <v>0</v>
      </c>
      <c r="Y39" s="11">
        <f>KPI!AK235</f>
        <v>0</v>
      </c>
      <c r="Z39" s="11">
        <f>KPI!AL235</f>
        <v>0</v>
      </c>
      <c r="AA39" s="11">
        <f>KPI!AM235</f>
        <v>0</v>
      </c>
      <c r="AB39" s="11">
        <f>KPI!AN235</f>
        <v>0</v>
      </c>
      <c r="AC39" s="11">
        <f>KPI!AO235</f>
        <v>0</v>
      </c>
      <c r="AD39" s="11">
        <f>KPI!AP235</f>
        <v>0</v>
      </c>
      <c r="AE39" s="11">
        <f>KPI!AQ235</f>
        <v>0</v>
      </c>
      <c r="AF39" s="11">
        <f>KPI!AR235</f>
        <v>0</v>
      </c>
      <c r="AG39" s="11">
        <f>KPI!AS235</f>
        <v>0</v>
      </c>
      <c r="AH39" s="11">
        <f>KPI!AT235</f>
        <v>0</v>
      </c>
      <c r="AI39" s="11">
        <f>KPI!AU235</f>
        <v>0</v>
      </c>
      <c r="AJ39" s="11">
        <f>KPI!AV235</f>
        <v>0</v>
      </c>
      <c r="AK39" s="11">
        <f>KPI!AW235</f>
        <v>0</v>
      </c>
      <c r="AL39" s="11">
        <f>KPI!AX235</f>
        <v>0</v>
      </c>
      <c r="AM39" s="11">
        <f>KPI!AY235</f>
        <v>0</v>
      </c>
      <c r="AN39" s="11">
        <f>KPI!AZ235</f>
        <v>0</v>
      </c>
      <c r="AO39" s="11">
        <f>KPI!BA235</f>
        <v>0</v>
      </c>
      <c r="AP39" s="11">
        <f>KPI!BB235</f>
        <v>0</v>
      </c>
      <c r="AQ39" s="11">
        <f>KPI!BC235</f>
        <v>0</v>
      </c>
      <c r="AR39" s="11">
        <f>KPI!BD235</f>
        <v>0</v>
      </c>
      <c r="AS39" s="11">
        <f>KPI!BE235</f>
        <v>0</v>
      </c>
      <c r="AT39" s="11">
        <f>KPI!BF235</f>
        <v>0</v>
      </c>
      <c r="AU39" s="11">
        <f>KPI!BG235</f>
        <v>0</v>
      </c>
      <c r="AV39" s="11">
        <f>KPI!BH235</f>
        <v>0</v>
      </c>
      <c r="AW39" s="11">
        <f>KPI!BI235</f>
        <v>0</v>
      </c>
      <c r="AX39" s="11">
        <f>KPI!BJ235</f>
        <v>0</v>
      </c>
      <c r="AY39" s="11">
        <f>KPI!BK235</f>
        <v>0</v>
      </c>
      <c r="AZ39" s="11">
        <f>KPI!BL235</f>
        <v>0</v>
      </c>
      <c r="BA39" s="11">
        <f>KPI!BM235</f>
        <v>0</v>
      </c>
      <c r="BB39" s="11">
        <f>KPI!BN235</f>
        <v>0</v>
      </c>
      <c r="BC39" s="11">
        <f>KPI!BO235</f>
        <v>0</v>
      </c>
      <c r="BD39" s="11">
        <f>KPI!BP235</f>
        <v>0</v>
      </c>
      <c r="BE39" s="11">
        <f>KPI!BQ235</f>
        <v>0</v>
      </c>
      <c r="BF39" s="11">
        <f>KPI!BR235</f>
        <v>0</v>
      </c>
      <c r="BG39" s="11">
        <f>KPI!BS235</f>
        <v>0</v>
      </c>
      <c r="BH39" s="11">
        <f>KPI!BT235</f>
        <v>0</v>
      </c>
      <c r="BI39" s="11">
        <f>KPI!BU235</f>
        <v>0</v>
      </c>
    </row>
    <row r="40" spans="1:63" ht="15.9" customHeight="1" x14ac:dyDescent="0.2">
      <c r="A40" s="13" t="s">
        <v>10</v>
      </c>
      <c r="B40" s="11">
        <f>KPI!N237</f>
        <v>0</v>
      </c>
      <c r="C40" s="11">
        <f>KPI!O237</f>
        <v>0</v>
      </c>
      <c r="D40" s="11">
        <f>KPI!P237</f>
        <v>0</v>
      </c>
      <c r="E40" s="11">
        <f>KPI!Q237</f>
        <v>0</v>
      </c>
      <c r="F40" s="11">
        <f>KPI!R237</f>
        <v>0</v>
      </c>
      <c r="G40" s="11">
        <f>KPI!S237</f>
        <v>0</v>
      </c>
      <c r="H40" s="11">
        <f>KPI!T237</f>
        <v>0</v>
      </c>
      <c r="I40" s="11">
        <f>KPI!U237</f>
        <v>0</v>
      </c>
      <c r="J40" s="11">
        <f>KPI!V237</f>
        <v>0</v>
      </c>
      <c r="K40" s="11">
        <f>KPI!W237</f>
        <v>0</v>
      </c>
      <c r="L40" s="11">
        <f>KPI!X237</f>
        <v>0</v>
      </c>
      <c r="M40" s="11">
        <f>KPI!Y237</f>
        <v>0</v>
      </c>
      <c r="N40" s="11">
        <f>KPI!Z237</f>
        <v>0</v>
      </c>
      <c r="O40" s="11">
        <f>KPI!AA237</f>
        <v>0</v>
      </c>
      <c r="P40" s="11">
        <f>KPI!AB237</f>
        <v>0</v>
      </c>
      <c r="Q40" s="11">
        <f>KPI!AC237</f>
        <v>0</v>
      </c>
      <c r="R40" s="11">
        <f>KPI!AD237</f>
        <v>0</v>
      </c>
      <c r="S40" s="11">
        <f>KPI!AE237</f>
        <v>0</v>
      </c>
      <c r="T40" s="11">
        <f>KPI!AF237</f>
        <v>0</v>
      </c>
      <c r="U40" s="11">
        <f>KPI!AG237</f>
        <v>0</v>
      </c>
      <c r="V40" s="11">
        <f>KPI!AH237</f>
        <v>0</v>
      </c>
      <c r="W40" s="11">
        <f>KPI!AI237</f>
        <v>0</v>
      </c>
      <c r="X40" s="11">
        <f>KPI!AJ237</f>
        <v>0</v>
      </c>
      <c r="Y40" s="11">
        <f>KPI!AK237</f>
        <v>0</v>
      </c>
      <c r="Z40" s="11">
        <f>KPI!AL237</f>
        <v>0</v>
      </c>
      <c r="AA40" s="11">
        <f>KPI!AM237</f>
        <v>0</v>
      </c>
      <c r="AB40" s="11">
        <f>KPI!AN237</f>
        <v>0</v>
      </c>
      <c r="AC40" s="11">
        <f>KPI!AO237</f>
        <v>0</v>
      </c>
      <c r="AD40" s="11">
        <f>KPI!AP237</f>
        <v>0</v>
      </c>
      <c r="AE40" s="11">
        <f>KPI!AQ237</f>
        <v>0</v>
      </c>
      <c r="AF40" s="11">
        <f>KPI!AR237</f>
        <v>0</v>
      </c>
      <c r="AG40" s="11">
        <f>KPI!AS237</f>
        <v>0</v>
      </c>
      <c r="AH40" s="11">
        <f>KPI!AT237</f>
        <v>0</v>
      </c>
      <c r="AI40" s="11">
        <f>KPI!AU237</f>
        <v>0</v>
      </c>
      <c r="AJ40" s="11">
        <f>KPI!AV237</f>
        <v>0</v>
      </c>
      <c r="AK40" s="11">
        <f>KPI!AW237</f>
        <v>0</v>
      </c>
      <c r="AL40" s="11">
        <f>KPI!AX237</f>
        <v>0</v>
      </c>
      <c r="AM40" s="11">
        <f>KPI!AY237</f>
        <v>0</v>
      </c>
      <c r="AN40" s="11">
        <f>KPI!AZ237</f>
        <v>0</v>
      </c>
      <c r="AO40" s="11">
        <f>KPI!BA237</f>
        <v>0</v>
      </c>
      <c r="AP40" s="11">
        <f>KPI!BB237</f>
        <v>0</v>
      </c>
      <c r="AQ40" s="11">
        <f>KPI!BC237</f>
        <v>0</v>
      </c>
      <c r="AR40" s="11">
        <f>KPI!BD237</f>
        <v>0</v>
      </c>
      <c r="AS40" s="11">
        <f>KPI!BE237</f>
        <v>0</v>
      </c>
      <c r="AT40" s="11">
        <f>KPI!BF237</f>
        <v>0</v>
      </c>
      <c r="AU40" s="11">
        <f>KPI!BG237</f>
        <v>0</v>
      </c>
      <c r="AV40" s="11">
        <f>KPI!BH237</f>
        <v>0</v>
      </c>
      <c r="AW40" s="11">
        <f>KPI!BI237</f>
        <v>0</v>
      </c>
      <c r="AX40" s="11">
        <f>KPI!BJ237</f>
        <v>0</v>
      </c>
      <c r="AY40" s="11">
        <f>KPI!BK237</f>
        <v>0</v>
      </c>
      <c r="AZ40" s="11">
        <f>KPI!BL237</f>
        <v>0</v>
      </c>
      <c r="BA40" s="11">
        <f>KPI!BM237</f>
        <v>0</v>
      </c>
      <c r="BB40" s="11">
        <f>KPI!BN237</f>
        <v>0</v>
      </c>
      <c r="BC40" s="11">
        <f>KPI!BO237</f>
        <v>0</v>
      </c>
      <c r="BD40" s="11">
        <f>KPI!BP237</f>
        <v>0</v>
      </c>
      <c r="BE40" s="11">
        <f>KPI!BQ237</f>
        <v>0</v>
      </c>
      <c r="BF40" s="11">
        <f>KPI!BR237</f>
        <v>0</v>
      </c>
      <c r="BG40" s="11">
        <f>KPI!BS237</f>
        <v>0</v>
      </c>
      <c r="BH40" s="11">
        <f>KPI!BT237</f>
        <v>0</v>
      </c>
      <c r="BI40" s="11">
        <f>KPI!BU237</f>
        <v>0</v>
      </c>
    </row>
    <row r="41" spans="1:63" ht="15.9" customHeight="1" x14ac:dyDescent="0.2">
      <c r="A41" s="13" t="s">
        <v>11</v>
      </c>
      <c r="B41" s="11">
        <f>KPI!N239</f>
        <v>0</v>
      </c>
      <c r="C41" s="11">
        <f>KPI!O239</f>
        <v>0</v>
      </c>
      <c r="D41" s="11">
        <f>KPI!P239</f>
        <v>0</v>
      </c>
      <c r="E41" s="11">
        <f>KPI!Q239</f>
        <v>0</v>
      </c>
      <c r="F41" s="11">
        <f>KPI!R239</f>
        <v>0</v>
      </c>
      <c r="G41" s="11">
        <f>KPI!S239</f>
        <v>0</v>
      </c>
      <c r="H41" s="11">
        <f>KPI!T239</f>
        <v>0</v>
      </c>
      <c r="I41" s="11">
        <f>KPI!U239</f>
        <v>0</v>
      </c>
      <c r="J41" s="11">
        <f>KPI!V239</f>
        <v>0</v>
      </c>
      <c r="K41" s="11">
        <f>KPI!W239</f>
        <v>0</v>
      </c>
      <c r="L41" s="11">
        <f>KPI!X239</f>
        <v>0</v>
      </c>
      <c r="M41" s="11">
        <f>KPI!Y239</f>
        <v>0</v>
      </c>
      <c r="N41" s="11">
        <f>KPI!Z239</f>
        <v>0</v>
      </c>
      <c r="O41" s="11">
        <f>KPI!AA239</f>
        <v>0</v>
      </c>
      <c r="P41" s="11">
        <f>KPI!AB239</f>
        <v>0</v>
      </c>
      <c r="Q41" s="11">
        <f>KPI!AC239</f>
        <v>0</v>
      </c>
      <c r="R41" s="11">
        <f>KPI!AD239</f>
        <v>0</v>
      </c>
      <c r="S41" s="11">
        <f>KPI!AE239</f>
        <v>0</v>
      </c>
      <c r="T41" s="11">
        <f>KPI!AF239</f>
        <v>0</v>
      </c>
      <c r="U41" s="11">
        <f>KPI!AG239</f>
        <v>0</v>
      </c>
      <c r="V41" s="11">
        <f>KPI!AH239</f>
        <v>0</v>
      </c>
      <c r="W41" s="11">
        <f>KPI!AI239</f>
        <v>0</v>
      </c>
      <c r="X41" s="11">
        <f>KPI!AJ239</f>
        <v>0</v>
      </c>
      <c r="Y41" s="11">
        <f>KPI!AK239</f>
        <v>0</v>
      </c>
      <c r="Z41" s="11">
        <f>KPI!AL239</f>
        <v>0</v>
      </c>
      <c r="AA41" s="11">
        <f>KPI!AM239</f>
        <v>0</v>
      </c>
      <c r="AB41" s="11">
        <f>KPI!AN239</f>
        <v>0</v>
      </c>
      <c r="AC41" s="11">
        <f>KPI!AO239</f>
        <v>0</v>
      </c>
      <c r="AD41" s="11">
        <f>KPI!AP239</f>
        <v>0</v>
      </c>
      <c r="AE41" s="11">
        <f>KPI!AQ239</f>
        <v>0</v>
      </c>
      <c r="AF41" s="11">
        <f>KPI!AR239</f>
        <v>0</v>
      </c>
      <c r="AG41" s="11">
        <f>KPI!AS239</f>
        <v>0</v>
      </c>
      <c r="AH41" s="11">
        <f>KPI!AT239</f>
        <v>0</v>
      </c>
      <c r="AI41" s="11">
        <f>KPI!AU239</f>
        <v>0</v>
      </c>
      <c r="AJ41" s="11">
        <f>KPI!AV239</f>
        <v>0</v>
      </c>
      <c r="AK41" s="11">
        <f>KPI!AW239</f>
        <v>0</v>
      </c>
      <c r="AL41" s="11">
        <f>KPI!AX239</f>
        <v>0</v>
      </c>
      <c r="AM41" s="11">
        <f>KPI!AY239</f>
        <v>0</v>
      </c>
      <c r="AN41" s="11">
        <f>KPI!AZ239</f>
        <v>0</v>
      </c>
      <c r="AO41" s="11">
        <f>KPI!BA239</f>
        <v>0</v>
      </c>
      <c r="AP41" s="11">
        <f>KPI!BB239</f>
        <v>0</v>
      </c>
      <c r="AQ41" s="11">
        <f>KPI!BC239</f>
        <v>0</v>
      </c>
      <c r="AR41" s="11">
        <f>KPI!BD239</f>
        <v>0</v>
      </c>
      <c r="AS41" s="11">
        <f>KPI!BE239</f>
        <v>0</v>
      </c>
      <c r="AT41" s="11">
        <f>KPI!BF239</f>
        <v>0</v>
      </c>
      <c r="AU41" s="11">
        <f>KPI!BG239</f>
        <v>0</v>
      </c>
      <c r="AV41" s="11">
        <f>KPI!BH239</f>
        <v>0</v>
      </c>
      <c r="AW41" s="11">
        <f>KPI!BI239</f>
        <v>0</v>
      </c>
      <c r="AX41" s="11">
        <f>KPI!BJ239</f>
        <v>0</v>
      </c>
      <c r="AY41" s="11">
        <f>KPI!BK239</f>
        <v>0</v>
      </c>
      <c r="AZ41" s="11">
        <f>KPI!BL239</f>
        <v>0</v>
      </c>
      <c r="BA41" s="11">
        <f>KPI!BM239</f>
        <v>0</v>
      </c>
      <c r="BB41" s="11">
        <f>KPI!BN239</f>
        <v>0</v>
      </c>
      <c r="BC41" s="11">
        <f>KPI!BO239</f>
        <v>0</v>
      </c>
      <c r="BD41" s="11">
        <f>KPI!BP239</f>
        <v>0</v>
      </c>
      <c r="BE41" s="11">
        <f>KPI!BQ239</f>
        <v>0</v>
      </c>
      <c r="BF41" s="11">
        <f>KPI!BR239</f>
        <v>0</v>
      </c>
      <c r="BG41" s="11">
        <f>KPI!BS239</f>
        <v>0</v>
      </c>
      <c r="BH41" s="11">
        <f>KPI!BT239</f>
        <v>0</v>
      </c>
      <c r="BI41" s="11">
        <f>KPI!BU239</f>
        <v>0</v>
      </c>
    </row>
    <row r="42" spans="1:63" ht="15.9" customHeight="1" x14ac:dyDescent="0.2">
      <c r="A42" s="13" t="s">
        <v>12</v>
      </c>
      <c r="B42" s="11">
        <f>KPI!N241</f>
        <v>0</v>
      </c>
      <c r="C42" s="11">
        <f>KPI!O241</f>
        <v>0</v>
      </c>
      <c r="D42" s="11">
        <f>KPI!P241</f>
        <v>0</v>
      </c>
      <c r="E42" s="11">
        <f>KPI!Q241</f>
        <v>0</v>
      </c>
      <c r="F42" s="11">
        <f>KPI!R241</f>
        <v>0</v>
      </c>
      <c r="G42" s="11">
        <f>KPI!S241</f>
        <v>0</v>
      </c>
      <c r="H42" s="11">
        <f>KPI!T241</f>
        <v>0</v>
      </c>
      <c r="I42" s="11">
        <f>KPI!U241</f>
        <v>0</v>
      </c>
      <c r="J42" s="11">
        <f>KPI!V241</f>
        <v>0</v>
      </c>
      <c r="K42" s="11">
        <f>KPI!W241</f>
        <v>0</v>
      </c>
      <c r="L42" s="11">
        <f>KPI!X241</f>
        <v>0</v>
      </c>
      <c r="M42" s="11">
        <f>KPI!Y241</f>
        <v>0</v>
      </c>
      <c r="N42" s="11">
        <f>KPI!Z241</f>
        <v>0</v>
      </c>
      <c r="O42" s="11">
        <f>KPI!AA241</f>
        <v>0</v>
      </c>
      <c r="P42" s="11">
        <f>KPI!AB241</f>
        <v>0</v>
      </c>
      <c r="Q42" s="11">
        <f>KPI!AC241</f>
        <v>0</v>
      </c>
      <c r="R42" s="11">
        <f>KPI!AD241</f>
        <v>0</v>
      </c>
      <c r="S42" s="11">
        <f>KPI!AE241</f>
        <v>0</v>
      </c>
      <c r="T42" s="11">
        <f>KPI!AF241</f>
        <v>0</v>
      </c>
      <c r="U42" s="11">
        <f>KPI!AG241</f>
        <v>0</v>
      </c>
      <c r="V42" s="11">
        <f>KPI!AH241</f>
        <v>0</v>
      </c>
      <c r="W42" s="11">
        <f>KPI!AI241</f>
        <v>0</v>
      </c>
      <c r="X42" s="11">
        <f>KPI!AJ241</f>
        <v>0</v>
      </c>
      <c r="Y42" s="11">
        <f>KPI!AK241</f>
        <v>0</v>
      </c>
      <c r="Z42" s="11">
        <f>KPI!AL241</f>
        <v>0</v>
      </c>
      <c r="AA42" s="11">
        <f>KPI!AM241</f>
        <v>0</v>
      </c>
      <c r="AB42" s="11">
        <f>KPI!AN241</f>
        <v>0</v>
      </c>
      <c r="AC42" s="11">
        <f>KPI!AO241</f>
        <v>0</v>
      </c>
      <c r="AD42" s="11">
        <f>KPI!AP241</f>
        <v>0</v>
      </c>
      <c r="AE42" s="11">
        <f>KPI!AQ241</f>
        <v>0</v>
      </c>
      <c r="AF42" s="11">
        <f>KPI!AR241</f>
        <v>0</v>
      </c>
      <c r="AG42" s="11">
        <f>KPI!AS241</f>
        <v>0</v>
      </c>
      <c r="AH42" s="11">
        <f>KPI!AT241</f>
        <v>0</v>
      </c>
      <c r="AI42" s="11">
        <f>KPI!AU241</f>
        <v>0</v>
      </c>
      <c r="AJ42" s="11">
        <f>KPI!AV241</f>
        <v>0</v>
      </c>
      <c r="AK42" s="11">
        <f>KPI!AW241</f>
        <v>0</v>
      </c>
      <c r="AL42" s="11">
        <f>KPI!AX241</f>
        <v>0</v>
      </c>
      <c r="AM42" s="11">
        <f>KPI!AY241</f>
        <v>0</v>
      </c>
      <c r="AN42" s="11">
        <f>KPI!AZ241</f>
        <v>0</v>
      </c>
      <c r="AO42" s="11">
        <f>KPI!BA241</f>
        <v>0</v>
      </c>
      <c r="AP42" s="11">
        <f>KPI!BB241</f>
        <v>0</v>
      </c>
      <c r="AQ42" s="11">
        <f>KPI!BC241</f>
        <v>0</v>
      </c>
      <c r="AR42" s="11">
        <f>KPI!BD241</f>
        <v>0</v>
      </c>
      <c r="AS42" s="11">
        <f>KPI!BE241</f>
        <v>0</v>
      </c>
      <c r="AT42" s="11">
        <f>KPI!BF241</f>
        <v>0</v>
      </c>
      <c r="AU42" s="11">
        <f>KPI!BG241</f>
        <v>0</v>
      </c>
      <c r="AV42" s="11">
        <f>KPI!BH241</f>
        <v>0</v>
      </c>
      <c r="AW42" s="11">
        <f>KPI!BI241</f>
        <v>0</v>
      </c>
      <c r="AX42" s="11">
        <f>KPI!BJ241</f>
        <v>0</v>
      </c>
      <c r="AY42" s="11">
        <f>KPI!BK241</f>
        <v>0</v>
      </c>
      <c r="AZ42" s="11">
        <f>KPI!BL241</f>
        <v>0</v>
      </c>
      <c r="BA42" s="11">
        <f>KPI!BM241</f>
        <v>0</v>
      </c>
      <c r="BB42" s="11">
        <f>KPI!BN241</f>
        <v>0</v>
      </c>
      <c r="BC42" s="11">
        <f>KPI!BO241</f>
        <v>0</v>
      </c>
      <c r="BD42" s="11">
        <f>KPI!BP241</f>
        <v>0</v>
      </c>
      <c r="BE42" s="11">
        <f>KPI!BQ241</f>
        <v>0</v>
      </c>
      <c r="BF42" s="11">
        <f>KPI!BR241</f>
        <v>0</v>
      </c>
      <c r="BG42" s="11">
        <f>KPI!BS241</f>
        <v>0</v>
      </c>
      <c r="BH42" s="11">
        <f>KPI!BT241</f>
        <v>0</v>
      </c>
      <c r="BI42" s="11">
        <f>KPI!BU241</f>
        <v>0</v>
      </c>
    </row>
    <row r="43" spans="1:63" ht="15.9" customHeight="1" x14ac:dyDescent="0.2">
      <c r="A43" s="13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</row>
    <row r="44" spans="1:63" ht="15.9" customHeight="1" x14ac:dyDescent="0.2">
      <c r="A44" s="13" t="s">
        <v>13</v>
      </c>
      <c r="B44" s="11">
        <f>KPI!N244</f>
        <v>0</v>
      </c>
      <c r="C44" s="11">
        <f>KPI!O244</f>
        <v>0</v>
      </c>
      <c r="D44" s="11">
        <f>KPI!P244</f>
        <v>0</v>
      </c>
      <c r="E44" s="11">
        <f>KPI!Q244</f>
        <v>0</v>
      </c>
      <c r="F44" s="11">
        <f>KPI!R244</f>
        <v>0</v>
      </c>
      <c r="G44" s="11">
        <f>KPI!S244</f>
        <v>0</v>
      </c>
      <c r="H44" s="11">
        <f>KPI!T244</f>
        <v>0</v>
      </c>
      <c r="I44" s="11">
        <f>KPI!U244</f>
        <v>0</v>
      </c>
      <c r="J44" s="11">
        <f>KPI!V244</f>
        <v>0</v>
      </c>
      <c r="K44" s="11">
        <f>KPI!W244</f>
        <v>0</v>
      </c>
      <c r="L44" s="11">
        <f>KPI!X244</f>
        <v>0</v>
      </c>
      <c r="M44" s="11">
        <f>KPI!Y244</f>
        <v>0</v>
      </c>
      <c r="N44" s="11">
        <f>KPI!Z244</f>
        <v>0</v>
      </c>
      <c r="O44" s="11">
        <f>KPI!AA244</f>
        <v>0</v>
      </c>
      <c r="P44" s="11">
        <f>KPI!AB244</f>
        <v>0</v>
      </c>
      <c r="Q44" s="11">
        <f>KPI!AC244</f>
        <v>0</v>
      </c>
      <c r="R44" s="11">
        <f>KPI!AD244</f>
        <v>0</v>
      </c>
      <c r="S44" s="11">
        <f>KPI!AE244</f>
        <v>0</v>
      </c>
      <c r="T44" s="11">
        <f>KPI!AF244</f>
        <v>0</v>
      </c>
      <c r="U44" s="11">
        <f>KPI!AG244</f>
        <v>0</v>
      </c>
      <c r="V44" s="11">
        <f>KPI!AH244</f>
        <v>0</v>
      </c>
      <c r="W44" s="11">
        <f>KPI!AI244</f>
        <v>0</v>
      </c>
      <c r="X44" s="11">
        <f>KPI!AJ244</f>
        <v>0</v>
      </c>
      <c r="Y44" s="11">
        <f>KPI!AK244</f>
        <v>0</v>
      </c>
      <c r="Z44" s="11">
        <f>KPI!AL244</f>
        <v>0</v>
      </c>
      <c r="AA44" s="11">
        <f>KPI!AM244</f>
        <v>0</v>
      </c>
      <c r="AB44" s="11">
        <f>KPI!AN244</f>
        <v>0</v>
      </c>
      <c r="AC44" s="11">
        <f>KPI!AO244</f>
        <v>0</v>
      </c>
      <c r="AD44" s="11">
        <f>KPI!AP244</f>
        <v>0</v>
      </c>
      <c r="AE44" s="11">
        <f>KPI!AQ244</f>
        <v>0</v>
      </c>
      <c r="AF44" s="11">
        <f>KPI!AR244</f>
        <v>0</v>
      </c>
      <c r="AG44" s="11">
        <f>KPI!AS244</f>
        <v>0</v>
      </c>
      <c r="AH44" s="11">
        <f>KPI!AT244</f>
        <v>0</v>
      </c>
      <c r="AI44" s="11">
        <f>KPI!AU244</f>
        <v>0</v>
      </c>
      <c r="AJ44" s="11">
        <f>KPI!AV244</f>
        <v>0</v>
      </c>
      <c r="AK44" s="11">
        <f>KPI!AW244</f>
        <v>0</v>
      </c>
      <c r="AL44" s="11">
        <f>KPI!AX244</f>
        <v>0</v>
      </c>
      <c r="AM44" s="11">
        <f>KPI!AY244</f>
        <v>0</v>
      </c>
      <c r="AN44" s="11">
        <f>KPI!AZ244</f>
        <v>0</v>
      </c>
      <c r="AO44" s="11">
        <f>KPI!BA244</f>
        <v>0</v>
      </c>
      <c r="AP44" s="11">
        <f>KPI!BB244</f>
        <v>0</v>
      </c>
      <c r="AQ44" s="11">
        <f>KPI!BC244</f>
        <v>0</v>
      </c>
      <c r="AR44" s="11">
        <f>KPI!BD244</f>
        <v>0</v>
      </c>
      <c r="AS44" s="11">
        <f>KPI!BE244</f>
        <v>0</v>
      </c>
      <c r="AT44" s="11">
        <f>KPI!BF244</f>
        <v>0</v>
      </c>
      <c r="AU44" s="11">
        <f>KPI!BG244</f>
        <v>0</v>
      </c>
      <c r="AV44" s="11">
        <f>KPI!BH244</f>
        <v>0</v>
      </c>
      <c r="AW44" s="11">
        <f>KPI!BI244</f>
        <v>0</v>
      </c>
      <c r="AX44" s="11">
        <f>KPI!BJ244</f>
        <v>0</v>
      </c>
      <c r="AY44" s="11">
        <f>KPI!BK244</f>
        <v>0</v>
      </c>
      <c r="AZ44" s="11">
        <f>KPI!BL244</f>
        <v>0</v>
      </c>
      <c r="BA44" s="11">
        <f>KPI!BM244</f>
        <v>0</v>
      </c>
      <c r="BB44" s="11">
        <f>KPI!BN244</f>
        <v>0</v>
      </c>
      <c r="BC44" s="11">
        <f>KPI!BO244</f>
        <v>0</v>
      </c>
      <c r="BD44" s="11">
        <f>KPI!BP244</f>
        <v>0</v>
      </c>
      <c r="BE44" s="11">
        <f>KPI!BQ244</f>
        <v>0</v>
      </c>
      <c r="BF44" s="11">
        <f>KPI!BR244</f>
        <v>0</v>
      </c>
      <c r="BG44" s="11">
        <f>KPI!BS244</f>
        <v>0</v>
      </c>
      <c r="BH44" s="11">
        <f>KPI!BT244</f>
        <v>0</v>
      </c>
      <c r="BI44" s="11">
        <f>KPI!BU244</f>
        <v>0</v>
      </c>
    </row>
    <row r="45" spans="1:63" ht="15.9" customHeight="1" x14ac:dyDescent="0.2">
      <c r="A45" s="13" t="s">
        <v>14</v>
      </c>
      <c r="B45" s="11">
        <f>KPI!N246</f>
        <v>0</v>
      </c>
      <c r="C45" s="11">
        <f>KPI!O246</f>
        <v>0</v>
      </c>
      <c r="D45" s="11">
        <f>KPI!P246</f>
        <v>0</v>
      </c>
      <c r="E45" s="11">
        <f>KPI!Q246</f>
        <v>0</v>
      </c>
      <c r="F45" s="11">
        <f>KPI!R246</f>
        <v>0</v>
      </c>
      <c r="G45" s="11">
        <f>KPI!S246</f>
        <v>0</v>
      </c>
      <c r="H45" s="11">
        <f>KPI!T246</f>
        <v>0</v>
      </c>
      <c r="I45" s="11">
        <f>KPI!U246</f>
        <v>0</v>
      </c>
      <c r="J45" s="11">
        <f>KPI!V246</f>
        <v>0</v>
      </c>
      <c r="K45" s="11">
        <f>KPI!W246</f>
        <v>0</v>
      </c>
      <c r="L45" s="11">
        <f>KPI!X246</f>
        <v>0</v>
      </c>
      <c r="M45" s="11">
        <f>KPI!Y246</f>
        <v>0</v>
      </c>
      <c r="N45" s="11">
        <f>KPI!Z246</f>
        <v>0</v>
      </c>
      <c r="O45" s="11">
        <f>KPI!AA246</f>
        <v>0</v>
      </c>
      <c r="P45" s="11">
        <f>KPI!AB246</f>
        <v>0</v>
      </c>
      <c r="Q45" s="11">
        <f>KPI!AC246</f>
        <v>0</v>
      </c>
      <c r="R45" s="11">
        <f>KPI!AD246</f>
        <v>0</v>
      </c>
      <c r="S45" s="11">
        <f>KPI!AE246</f>
        <v>0</v>
      </c>
      <c r="T45" s="11">
        <f>KPI!AF246</f>
        <v>0</v>
      </c>
      <c r="U45" s="11">
        <f>KPI!AG246</f>
        <v>0</v>
      </c>
      <c r="V45" s="11">
        <f>KPI!AH246</f>
        <v>0</v>
      </c>
      <c r="W45" s="11">
        <f>KPI!AI246</f>
        <v>0</v>
      </c>
      <c r="X45" s="11">
        <f>KPI!AJ246</f>
        <v>0</v>
      </c>
      <c r="Y45" s="11">
        <f>KPI!AK246</f>
        <v>0</v>
      </c>
      <c r="Z45" s="11">
        <f>KPI!AL246</f>
        <v>0</v>
      </c>
      <c r="AA45" s="11">
        <f>KPI!AM246</f>
        <v>0</v>
      </c>
      <c r="AB45" s="11">
        <f>KPI!AN246</f>
        <v>0</v>
      </c>
      <c r="AC45" s="11">
        <f>KPI!AO246</f>
        <v>0</v>
      </c>
      <c r="AD45" s="11">
        <f>KPI!AP246</f>
        <v>0</v>
      </c>
      <c r="AE45" s="11">
        <f>KPI!AQ246</f>
        <v>0</v>
      </c>
      <c r="AF45" s="11">
        <f>KPI!AR246</f>
        <v>0</v>
      </c>
      <c r="AG45" s="11">
        <f>KPI!AS246</f>
        <v>0</v>
      </c>
      <c r="AH45" s="11">
        <f>KPI!AT246</f>
        <v>0</v>
      </c>
      <c r="AI45" s="11">
        <f>KPI!AU246</f>
        <v>0</v>
      </c>
      <c r="AJ45" s="11">
        <f>KPI!AV246</f>
        <v>0</v>
      </c>
      <c r="AK45" s="11">
        <f>KPI!AW246</f>
        <v>0</v>
      </c>
      <c r="AL45" s="11">
        <f>KPI!AX246</f>
        <v>0</v>
      </c>
      <c r="AM45" s="11">
        <f>KPI!AY246</f>
        <v>0</v>
      </c>
      <c r="AN45" s="11">
        <f>KPI!AZ246</f>
        <v>0</v>
      </c>
      <c r="AO45" s="11">
        <f>KPI!BA246</f>
        <v>0</v>
      </c>
      <c r="AP45" s="11">
        <f>KPI!BB246</f>
        <v>0</v>
      </c>
      <c r="AQ45" s="11">
        <f>KPI!BC246</f>
        <v>0</v>
      </c>
      <c r="AR45" s="11">
        <f>KPI!BD246</f>
        <v>0</v>
      </c>
      <c r="AS45" s="11">
        <f>KPI!BE246</f>
        <v>0</v>
      </c>
      <c r="AT45" s="11">
        <f>KPI!BF246</f>
        <v>0</v>
      </c>
      <c r="AU45" s="11">
        <f>KPI!BG246</f>
        <v>0</v>
      </c>
      <c r="AV45" s="11">
        <f>KPI!BH246</f>
        <v>0</v>
      </c>
      <c r="AW45" s="11">
        <f>KPI!BI246</f>
        <v>0</v>
      </c>
      <c r="AX45" s="11">
        <f>KPI!BJ246</f>
        <v>0</v>
      </c>
      <c r="AY45" s="11">
        <f>KPI!BK246</f>
        <v>0</v>
      </c>
      <c r="AZ45" s="11">
        <f>KPI!BL246</f>
        <v>0</v>
      </c>
      <c r="BA45" s="11">
        <f>KPI!BM246</f>
        <v>0</v>
      </c>
      <c r="BB45" s="11">
        <f>KPI!BN246</f>
        <v>0</v>
      </c>
      <c r="BC45" s="11">
        <f>KPI!BO246</f>
        <v>0</v>
      </c>
      <c r="BD45" s="11">
        <f>KPI!BP246</f>
        <v>0</v>
      </c>
      <c r="BE45" s="11">
        <f>KPI!BQ246</f>
        <v>0</v>
      </c>
      <c r="BF45" s="11">
        <f>KPI!BR246</f>
        <v>0</v>
      </c>
      <c r="BG45" s="11">
        <f>KPI!BS246</f>
        <v>0</v>
      </c>
      <c r="BH45" s="11">
        <f>KPI!BT246</f>
        <v>0</v>
      </c>
      <c r="BI45" s="11">
        <f>KPI!BU246</f>
        <v>0</v>
      </c>
    </row>
    <row r="46" spans="1:63" ht="15.9" customHeight="1" x14ac:dyDescent="0.2">
      <c r="A46" s="13" t="s">
        <v>15</v>
      </c>
      <c r="B46" s="11">
        <f>KPI!N248</f>
        <v>0</v>
      </c>
      <c r="C46" s="11">
        <f>KPI!O248</f>
        <v>0</v>
      </c>
      <c r="D46" s="11">
        <f>KPI!P248</f>
        <v>0</v>
      </c>
      <c r="E46" s="11">
        <f>KPI!Q248</f>
        <v>0</v>
      </c>
      <c r="F46" s="11">
        <f>KPI!R248</f>
        <v>0</v>
      </c>
      <c r="G46" s="11">
        <f>KPI!S248</f>
        <v>0</v>
      </c>
      <c r="H46" s="11">
        <f>KPI!T248</f>
        <v>275000</v>
      </c>
      <c r="I46" s="11">
        <f>KPI!U248</f>
        <v>25000</v>
      </c>
      <c r="J46" s="11">
        <f>KPI!V248</f>
        <v>25000</v>
      </c>
      <c r="K46" s="11">
        <f>KPI!W248</f>
        <v>25000</v>
      </c>
      <c r="L46" s="11">
        <f>KPI!X248</f>
        <v>25000</v>
      </c>
      <c r="M46" s="11">
        <f>KPI!Y248</f>
        <v>25000</v>
      </c>
      <c r="N46" s="11">
        <f>KPI!Z248</f>
        <v>25000</v>
      </c>
      <c r="O46" s="11">
        <f>KPI!AA248</f>
        <v>190000</v>
      </c>
      <c r="P46" s="11">
        <f>KPI!AB248</f>
        <v>25000</v>
      </c>
      <c r="Q46" s="11">
        <f>KPI!AC248</f>
        <v>25000</v>
      </c>
      <c r="R46" s="11">
        <f>KPI!AD248</f>
        <v>25000</v>
      </c>
      <c r="S46" s="11">
        <f>KPI!AE248</f>
        <v>25000</v>
      </c>
      <c r="T46" s="11">
        <f>KPI!AF248</f>
        <v>25000</v>
      </c>
      <c r="U46" s="11">
        <f>KPI!AG248</f>
        <v>25000</v>
      </c>
      <c r="V46" s="11">
        <f>KPI!AH248</f>
        <v>25000</v>
      </c>
      <c r="W46" s="11">
        <f>KPI!AI248</f>
        <v>25000</v>
      </c>
      <c r="X46" s="11">
        <f>KPI!AJ248</f>
        <v>25000</v>
      </c>
      <c r="Y46" s="11">
        <f>KPI!AK248</f>
        <v>25000</v>
      </c>
      <c r="Z46" s="11">
        <f>KPI!AL248</f>
        <v>25000</v>
      </c>
      <c r="AA46" s="11">
        <f>KPI!AM248</f>
        <v>190000</v>
      </c>
      <c r="AB46" s="11">
        <f>KPI!AN248</f>
        <v>25000</v>
      </c>
      <c r="AC46" s="11">
        <f>KPI!AO248</f>
        <v>25000</v>
      </c>
      <c r="AD46" s="11">
        <f>KPI!AP248</f>
        <v>25000</v>
      </c>
      <c r="AE46" s="11">
        <f>KPI!AQ248</f>
        <v>25000</v>
      </c>
      <c r="AF46" s="11">
        <f>KPI!AR248</f>
        <v>25000</v>
      </c>
      <c r="AG46" s="11">
        <f>KPI!AS248</f>
        <v>25000</v>
      </c>
      <c r="AH46" s="11">
        <f>KPI!AT248</f>
        <v>25000</v>
      </c>
      <c r="AI46" s="11">
        <f>KPI!AU248</f>
        <v>25000</v>
      </c>
      <c r="AJ46" s="11">
        <f>KPI!AV248</f>
        <v>25000</v>
      </c>
      <c r="AK46" s="11">
        <f>KPI!AW248</f>
        <v>25000</v>
      </c>
      <c r="AL46" s="11">
        <f>KPI!AX248</f>
        <v>25000</v>
      </c>
      <c r="AM46" s="11">
        <f>KPI!AY248</f>
        <v>190000</v>
      </c>
      <c r="AN46" s="11">
        <f>KPI!AZ248</f>
        <v>25000</v>
      </c>
      <c r="AO46" s="11">
        <f>KPI!BA248</f>
        <v>25000</v>
      </c>
      <c r="AP46" s="11">
        <f>KPI!BB248</f>
        <v>25000</v>
      </c>
      <c r="AQ46" s="11">
        <f>KPI!BC248</f>
        <v>25000</v>
      </c>
      <c r="AR46" s="11">
        <f>KPI!BD248</f>
        <v>25000</v>
      </c>
      <c r="AS46" s="11">
        <f>KPI!BE248</f>
        <v>25000</v>
      </c>
      <c r="AT46" s="11">
        <f>KPI!BF248</f>
        <v>25000</v>
      </c>
      <c r="AU46" s="11">
        <f>KPI!BG248</f>
        <v>25000</v>
      </c>
      <c r="AV46" s="11">
        <f>KPI!BH248</f>
        <v>25000</v>
      </c>
      <c r="AW46" s="11">
        <f>KPI!BI248</f>
        <v>25000</v>
      </c>
      <c r="AX46" s="11">
        <f>KPI!BJ248</f>
        <v>25000</v>
      </c>
      <c r="AY46" s="11">
        <f>KPI!BK248</f>
        <v>190000</v>
      </c>
      <c r="AZ46" s="11">
        <f>KPI!BL248</f>
        <v>25000</v>
      </c>
      <c r="BA46" s="11">
        <f>KPI!BM248</f>
        <v>25000</v>
      </c>
      <c r="BB46" s="11">
        <f>KPI!BN248</f>
        <v>25000</v>
      </c>
      <c r="BC46" s="11">
        <f>KPI!BO248</f>
        <v>25000</v>
      </c>
      <c r="BD46" s="11">
        <f>KPI!BP248</f>
        <v>25000</v>
      </c>
      <c r="BE46" s="11">
        <f>KPI!BQ248</f>
        <v>25000</v>
      </c>
      <c r="BF46" s="11">
        <f>KPI!BR248</f>
        <v>25000</v>
      </c>
      <c r="BG46" s="11">
        <f>KPI!BS248</f>
        <v>25000</v>
      </c>
      <c r="BH46" s="11">
        <f>KPI!BT248</f>
        <v>25000</v>
      </c>
      <c r="BI46" s="11">
        <f>KPI!BU248</f>
        <v>25000</v>
      </c>
    </row>
    <row r="47" spans="1:63" ht="15.9" customHeight="1" x14ac:dyDescent="0.2">
      <c r="A47" s="13" t="s">
        <v>16</v>
      </c>
      <c r="B47" s="11">
        <f>KPI!N253</f>
        <v>0</v>
      </c>
      <c r="C47" s="11">
        <f>KPI!O253</f>
        <v>0</v>
      </c>
      <c r="D47" s="11">
        <f>KPI!P253</f>
        <v>0</v>
      </c>
      <c r="E47" s="11">
        <f>KPI!Q253</f>
        <v>0</v>
      </c>
      <c r="F47" s="11">
        <f>KPI!R253</f>
        <v>0</v>
      </c>
      <c r="G47" s="11">
        <f>KPI!S253</f>
        <v>0</v>
      </c>
      <c r="H47" s="11">
        <f>KPI!T253</f>
        <v>0</v>
      </c>
      <c r="I47" s="11">
        <f>KPI!U253</f>
        <v>0</v>
      </c>
      <c r="J47" s="11">
        <f>KPI!V253</f>
        <v>0</v>
      </c>
      <c r="K47" s="11">
        <f>KPI!W253</f>
        <v>0</v>
      </c>
      <c r="L47" s="11">
        <f>KPI!X253</f>
        <v>0</v>
      </c>
      <c r="M47" s="11">
        <f>KPI!Y253</f>
        <v>0</v>
      </c>
      <c r="N47" s="11">
        <f>KPI!Z253</f>
        <v>0</v>
      </c>
      <c r="O47" s="11">
        <f>KPI!AA253</f>
        <v>0</v>
      </c>
      <c r="P47" s="11">
        <f>KPI!AB253</f>
        <v>0</v>
      </c>
      <c r="Q47" s="11">
        <f>KPI!AC253</f>
        <v>0</v>
      </c>
      <c r="R47" s="11">
        <f>KPI!AD253</f>
        <v>0</v>
      </c>
      <c r="S47" s="11">
        <f>KPI!AE253</f>
        <v>0</v>
      </c>
      <c r="T47" s="11">
        <f>KPI!AF253</f>
        <v>0</v>
      </c>
      <c r="U47" s="11">
        <f>KPI!AG253</f>
        <v>0</v>
      </c>
      <c r="V47" s="11">
        <f>KPI!AH253</f>
        <v>0</v>
      </c>
      <c r="W47" s="11">
        <f>KPI!AI253</f>
        <v>0</v>
      </c>
      <c r="X47" s="11">
        <f>KPI!AJ253</f>
        <v>0</v>
      </c>
      <c r="Y47" s="11">
        <f>KPI!AK253</f>
        <v>0</v>
      </c>
      <c r="Z47" s="11">
        <f>KPI!AL253</f>
        <v>0</v>
      </c>
      <c r="AA47" s="11">
        <f>KPI!AM253</f>
        <v>0</v>
      </c>
      <c r="AB47" s="11">
        <f>KPI!AN253</f>
        <v>0</v>
      </c>
      <c r="AC47" s="11">
        <f>KPI!AO253</f>
        <v>0</v>
      </c>
      <c r="AD47" s="11">
        <f>KPI!AP253</f>
        <v>0</v>
      </c>
      <c r="AE47" s="11">
        <f>KPI!AQ253</f>
        <v>0</v>
      </c>
      <c r="AF47" s="11">
        <f>KPI!AR253</f>
        <v>0</v>
      </c>
      <c r="AG47" s="11">
        <f>KPI!AS253</f>
        <v>0</v>
      </c>
      <c r="AH47" s="11">
        <f>KPI!AT253</f>
        <v>0</v>
      </c>
      <c r="AI47" s="11">
        <f>KPI!AU253</f>
        <v>0</v>
      </c>
      <c r="AJ47" s="11">
        <f>KPI!AV253</f>
        <v>0</v>
      </c>
      <c r="AK47" s="11">
        <f>KPI!AW253</f>
        <v>0</v>
      </c>
      <c r="AL47" s="11">
        <f>KPI!AX253</f>
        <v>0</v>
      </c>
      <c r="AM47" s="11">
        <f>KPI!AY253</f>
        <v>0</v>
      </c>
      <c r="AN47" s="11">
        <f>KPI!AZ253</f>
        <v>0</v>
      </c>
      <c r="AO47" s="11">
        <f>KPI!BA253</f>
        <v>0</v>
      </c>
      <c r="AP47" s="11">
        <f>KPI!BB253</f>
        <v>0</v>
      </c>
      <c r="AQ47" s="11">
        <f>KPI!BC253</f>
        <v>0</v>
      </c>
      <c r="AR47" s="11">
        <f>KPI!BD253</f>
        <v>0</v>
      </c>
      <c r="AS47" s="11">
        <f>KPI!BE253</f>
        <v>0</v>
      </c>
      <c r="AT47" s="11">
        <f>KPI!BF253</f>
        <v>0</v>
      </c>
      <c r="AU47" s="11">
        <f>KPI!BG253</f>
        <v>0</v>
      </c>
      <c r="AV47" s="11">
        <f>KPI!BH253</f>
        <v>0</v>
      </c>
      <c r="AW47" s="11">
        <f>KPI!BI253</f>
        <v>0</v>
      </c>
      <c r="AX47" s="11">
        <f>KPI!BJ253</f>
        <v>0</v>
      </c>
      <c r="AY47" s="11">
        <f>KPI!BK253</f>
        <v>0</v>
      </c>
      <c r="AZ47" s="11">
        <f>KPI!BL253</f>
        <v>0</v>
      </c>
      <c r="BA47" s="11">
        <f>KPI!BM253</f>
        <v>0</v>
      </c>
      <c r="BB47" s="11">
        <f>KPI!BN253</f>
        <v>0</v>
      </c>
      <c r="BC47" s="11">
        <f>KPI!BO253</f>
        <v>0</v>
      </c>
      <c r="BD47" s="11">
        <f>KPI!BP253</f>
        <v>0</v>
      </c>
      <c r="BE47" s="11">
        <f>KPI!BQ253</f>
        <v>0</v>
      </c>
      <c r="BF47" s="11">
        <f>KPI!BR253</f>
        <v>0</v>
      </c>
      <c r="BG47" s="11">
        <f>KPI!BS253</f>
        <v>0</v>
      </c>
      <c r="BH47" s="11">
        <f>KPI!BT253</f>
        <v>0</v>
      </c>
      <c r="BI47" s="11">
        <f>KPI!BU253</f>
        <v>0</v>
      </c>
    </row>
    <row r="48" spans="1:63" ht="15.9" customHeight="1" x14ac:dyDescent="0.2">
      <c r="A48" s="13" t="s">
        <v>17</v>
      </c>
      <c r="B48" s="11">
        <f>KPI!N255</f>
        <v>0</v>
      </c>
      <c r="C48" s="11">
        <f>KPI!O255</f>
        <v>0</v>
      </c>
      <c r="D48" s="11">
        <f>KPI!P255</f>
        <v>0</v>
      </c>
      <c r="E48" s="11">
        <f>KPI!Q255</f>
        <v>0</v>
      </c>
      <c r="F48" s="11">
        <f>KPI!R255</f>
        <v>0</v>
      </c>
      <c r="G48" s="11">
        <f>KPI!S255</f>
        <v>0</v>
      </c>
      <c r="H48" s="11">
        <f>KPI!T255</f>
        <v>0</v>
      </c>
      <c r="I48" s="11">
        <f>KPI!U255</f>
        <v>0</v>
      </c>
      <c r="J48" s="11">
        <f>KPI!V255</f>
        <v>0</v>
      </c>
      <c r="K48" s="11">
        <f>KPI!W255</f>
        <v>0</v>
      </c>
      <c r="L48" s="11">
        <f>KPI!X255</f>
        <v>0</v>
      </c>
      <c r="M48" s="11">
        <f>KPI!Y255</f>
        <v>0</v>
      </c>
      <c r="N48" s="11">
        <f>KPI!Z255</f>
        <v>0</v>
      </c>
      <c r="O48" s="11">
        <f>KPI!AA255</f>
        <v>0</v>
      </c>
      <c r="P48" s="11">
        <f>KPI!AB255</f>
        <v>0</v>
      </c>
      <c r="Q48" s="11">
        <f>KPI!AC255</f>
        <v>0</v>
      </c>
      <c r="R48" s="11">
        <f>KPI!AD255</f>
        <v>0</v>
      </c>
      <c r="S48" s="11">
        <f>KPI!AE255</f>
        <v>0</v>
      </c>
      <c r="T48" s="11">
        <f>KPI!AF255</f>
        <v>0</v>
      </c>
      <c r="U48" s="11">
        <f>KPI!AG255</f>
        <v>0</v>
      </c>
      <c r="V48" s="11">
        <f>KPI!AH255</f>
        <v>0</v>
      </c>
      <c r="W48" s="11">
        <f>KPI!AI255</f>
        <v>0</v>
      </c>
      <c r="X48" s="11">
        <f>KPI!AJ255</f>
        <v>0</v>
      </c>
      <c r="Y48" s="11">
        <f>KPI!AK255</f>
        <v>0</v>
      </c>
      <c r="Z48" s="11">
        <f>KPI!AL255</f>
        <v>0</v>
      </c>
      <c r="AA48" s="11">
        <f>KPI!AM255</f>
        <v>0</v>
      </c>
      <c r="AB48" s="11">
        <f>KPI!AN255</f>
        <v>0</v>
      </c>
      <c r="AC48" s="11">
        <f>KPI!AO255</f>
        <v>0</v>
      </c>
      <c r="AD48" s="11">
        <f>KPI!AP255</f>
        <v>0</v>
      </c>
      <c r="AE48" s="11">
        <f>KPI!AQ255</f>
        <v>0</v>
      </c>
      <c r="AF48" s="11">
        <f>KPI!AR255</f>
        <v>0</v>
      </c>
      <c r="AG48" s="11">
        <f>KPI!AS255</f>
        <v>0</v>
      </c>
      <c r="AH48" s="11">
        <f>KPI!AT255</f>
        <v>0</v>
      </c>
      <c r="AI48" s="11">
        <f>KPI!AU255</f>
        <v>0</v>
      </c>
      <c r="AJ48" s="11">
        <f>KPI!AV255</f>
        <v>0</v>
      </c>
      <c r="AK48" s="11">
        <f>KPI!AW255</f>
        <v>0</v>
      </c>
      <c r="AL48" s="11">
        <f>KPI!AX255</f>
        <v>0</v>
      </c>
      <c r="AM48" s="11">
        <f>KPI!AY255</f>
        <v>0</v>
      </c>
      <c r="AN48" s="11">
        <f>KPI!AZ255</f>
        <v>0</v>
      </c>
      <c r="AO48" s="11">
        <f>KPI!BA255</f>
        <v>0</v>
      </c>
      <c r="AP48" s="11">
        <f>KPI!BB255</f>
        <v>0</v>
      </c>
      <c r="AQ48" s="11">
        <f>KPI!BC255</f>
        <v>0</v>
      </c>
      <c r="AR48" s="11">
        <f>KPI!BD255</f>
        <v>0</v>
      </c>
      <c r="AS48" s="11">
        <f>KPI!BE255</f>
        <v>0</v>
      </c>
      <c r="AT48" s="11">
        <f>KPI!BF255</f>
        <v>0</v>
      </c>
      <c r="AU48" s="11">
        <f>KPI!BG255</f>
        <v>0</v>
      </c>
      <c r="AV48" s="11">
        <f>KPI!BH255</f>
        <v>0</v>
      </c>
      <c r="AW48" s="11">
        <f>KPI!BI255</f>
        <v>0</v>
      </c>
      <c r="AX48" s="11">
        <f>KPI!BJ255</f>
        <v>0</v>
      </c>
      <c r="AY48" s="11">
        <f>KPI!BK255</f>
        <v>0</v>
      </c>
      <c r="AZ48" s="11">
        <f>KPI!BL255</f>
        <v>0</v>
      </c>
      <c r="BA48" s="11">
        <f>KPI!BM255</f>
        <v>0</v>
      </c>
      <c r="BB48" s="11">
        <f>KPI!BN255</f>
        <v>0</v>
      </c>
      <c r="BC48" s="11">
        <f>KPI!BO255</f>
        <v>0</v>
      </c>
      <c r="BD48" s="11">
        <f>KPI!BP255</f>
        <v>0</v>
      </c>
      <c r="BE48" s="11">
        <f>KPI!BQ255</f>
        <v>0</v>
      </c>
      <c r="BF48" s="11">
        <f>KPI!BR255</f>
        <v>0</v>
      </c>
      <c r="BG48" s="11">
        <f>KPI!BS255</f>
        <v>0</v>
      </c>
      <c r="BH48" s="11">
        <f>KPI!BT255</f>
        <v>0</v>
      </c>
      <c r="BI48" s="11">
        <f>KPI!BU255</f>
        <v>0</v>
      </c>
    </row>
    <row r="49" spans="1:61" ht="15.9" customHeight="1" x14ac:dyDescent="0.2">
      <c r="A49" s="13" t="s">
        <v>18</v>
      </c>
      <c r="B49" s="11">
        <f>KPI!N257</f>
        <v>0</v>
      </c>
      <c r="C49" s="11">
        <f>KPI!O257</f>
        <v>0</v>
      </c>
      <c r="D49" s="11">
        <f>KPI!P257</f>
        <v>0</v>
      </c>
      <c r="E49" s="11">
        <f>KPI!Q257</f>
        <v>0</v>
      </c>
      <c r="F49" s="11">
        <f>KPI!R257</f>
        <v>0</v>
      </c>
      <c r="G49" s="11">
        <f>KPI!S257</f>
        <v>0</v>
      </c>
      <c r="H49" s="11">
        <f>KPI!T257</f>
        <v>0</v>
      </c>
      <c r="I49" s="11">
        <f>KPI!U257</f>
        <v>0</v>
      </c>
      <c r="J49" s="11">
        <f>KPI!V257</f>
        <v>0</v>
      </c>
      <c r="K49" s="11">
        <f>KPI!W257</f>
        <v>0</v>
      </c>
      <c r="L49" s="11">
        <f>KPI!X257</f>
        <v>0</v>
      </c>
      <c r="M49" s="11">
        <f>KPI!Y257</f>
        <v>0</v>
      </c>
      <c r="N49" s="11">
        <f>KPI!Z257</f>
        <v>0</v>
      </c>
      <c r="O49" s="11">
        <f>KPI!AA257</f>
        <v>0</v>
      </c>
      <c r="P49" s="11">
        <f>KPI!AB257</f>
        <v>0</v>
      </c>
      <c r="Q49" s="11">
        <f>KPI!AC257</f>
        <v>0</v>
      </c>
      <c r="R49" s="11">
        <f>KPI!AD257</f>
        <v>0</v>
      </c>
      <c r="S49" s="11">
        <f>KPI!AE257</f>
        <v>0</v>
      </c>
      <c r="T49" s="11">
        <f>KPI!AF257</f>
        <v>0</v>
      </c>
      <c r="U49" s="11">
        <f>KPI!AG257</f>
        <v>0</v>
      </c>
      <c r="V49" s="11">
        <f>KPI!AH257</f>
        <v>0</v>
      </c>
      <c r="W49" s="11">
        <f>KPI!AI257</f>
        <v>0</v>
      </c>
      <c r="X49" s="11">
        <f>KPI!AJ257</f>
        <v>0</v>
      </c>
      <c r="Y49" s="11">
        <f>KPI!AK257</f>
        <v>0</v>
      </c>
      <c r="Z49" s="11">
        <f>KPI!AL257</f>
        <v>0</v>
      </c>
      <c r="AA49" s="11">
        <f>KPI!AM257</f>
        <v>0</v>
      </c>
      <c r="AB49" s="11">
        <f>KPI!AN257</f>
        <v>0</v>
      </c>
      <c r="AC49" s="11">
        <f>KPI!AO257</f>
        <v>0</v>
      </c>
      <c r="AD49" s="11">
        <f>KPI!AP257</f>
        <v>0</v>
      </c>
      <c r="AE49" s="11">
        <f>KPI!AQ257</f>
        <v>0</v>
      </c>
      <c r="AF49" s="11">
        <f>KPI!AR257</f>
        <v>0</v>
      </c>
      <c r="AG49" s="11">
        <f>KPI!AS257</f>
        <v>0</v>
      </c>
      <c r="AH49" s="11">
        <f>KPI!AT257</f>
        <v>0</v>
      </c>
      <c r="AI49" s="11">
        <f>KPI!AU257</f>
        <v>0</v>
      </c>
      <c r="AJ49" s="11">
        <f>KPI!AV257</f>
        <v>0</v>
      </c>
      <c r="AK49" s="11">
        <f>KPI!AW257</f>
        <v>0</v>
      </c>
      <c r="AL49" s="11">
        <f>KPI!AX257</f>
        <v>0</v>
      </c>
      <c r="AM49" s="11">
        <f>KPI!AY257</f>
        <v>0</v>
      </c>
      <c r="AN49" s="11">
        <f>KPI!AZ257</f>
        <v>0</v>
      </c>
      <c r="AO49" s="11">
        <f>KPI!BA257</f>
        <v>0</v>
      </c>
      <c r="AP49" s="11">
        <f>KPI!BB257</f>
        <v>0</v>
      </c>
      <c r="AQ49" s="11">
        <f>KPI!BC257</f>
        <v>0</v>
      </c>
      <c r="AR49" s="11">
        <f>KPI!BD257</f>
        <v>0</v>
      </c>
      <c r="AS49" s="11">
        <f>KPI!BE257</f>
        <v>0</v>
      </c>
      <c r="AT49" s="11">
        <f>KPI!BF257</f>
        <v>0</v>
      </c>
      <c r="AU49" s="11">
        <f>KPI!BG257</f>
        <v>0</v>
      </c>
      <c r="AV49" s="11">
        <f>KPI!BH257</f>
        <v>0</v>
      </c>
      <c r="AW49" s="11">
        <f>KPI!BI257</f>
        <v>0</v>
      </c>
      <c r="AX49" s="11">
        <f>KPI!BJ257</f>
        <v>0</v>
      </c>
      <c r="AY49" s="11">
        <f>KPI!BK257</f>
        <v>0</v>
      </c>
      <c r="AZ49" s="11">
        <f>KPI!BL257</f>
        <v>0</v>
      </c>
      <c r="BA49" s="11">
        <f>KPI!BM257</f>
        <v>0</v>
      </c>
      <c r="BB49" s="11">
        <f>KPI!BN257</f>
        <v>0</v>
      </c>
      <c r="BC49" s="11">
        <f>KPI!BO257</f>
        <v>0</v>
      </c>
      <c r="BD49" s="11">
        <f>KPI!BP257</f>
        <v>0</v>
      </c>
      <c r="BE49" s="11">
        <f>KPI!BQ257</f>
        <v>0</v>
      </c>
      <c r="BF49" s="11">
        <f>KPI!BR257</f>
        <v>0</v>
      </c>
      <c r="BG49" s="11">
        <f>KPI!BS257</f>
        <v>0</v>
      </c>
      <c r="BH49" s="11">
        <f>KPI!BT257</f>
        <v>0</v>
      </c>
      <c r="BI49" s="11">
        <f>KPI!BU257</f>
        <v>0</v>
      </c>
    </row>
    <row r="50" spans="1:61" ht="15.9" customHeight="1" x14ac:dyDescent="0.2">
      <c r="A50" s="13" t="s">
        <v>41</v>
      </c>
      <c r="B50" s="11">
        <f>KPI!N261</f>
        <v>0</v>
      </c>
      <c r="C50" s="11">
        <f>KPI!O261</f>
        <v>0</v>
      </c>
      <c r="D50" s="11">
        <f>KPI!P261</f>
        <v>0</v>
      </c>
      <c r="E50" s="11">
        <f>KPI!Q261</f>
        <v>0</v>
      </c>
      <c r="F50" s="11">
        <f>KPI!R261</f>
        <v>0</v>
      </c>
      <c r="G50" s="11">
        <f>KPI!S261</f>
        <v>0</v>
      </c>
      <c r="H50" s="11">
        <f>KPI!T261</f>
        <v>0</v>
      </c>
      <c r="I50" s="11">
        <f>KPI!U261</f>
        <v>0</v>
      </c>
      <c r="J50" s="11">
        <f>KPI!V261</f>
        <v>0</v>
      </c>
      <c r="K50" s="11">
        <f>KPI!W261</f>
        <v>0</v>
      </c>
      <c r="L50" s="11">
        <f>KPI!X261</f>
        <v>0</v>
      </c>
      <c r="M50" s="11">
        <f>KPI!Y261</f>
        <v>0</v>
      </c>
      <c r="N50" s="11">
        <f>KPI!Z261</f>
        <v>0</v>
      </c>
      <c r="O50" s="11">
        <f>KPI!AA261</f>
        <v>0</v>
      </c>
      <c r="P50" s="11">
        <f>KPI!AB261</f>
        <v>0</v>
      </c>
      <c r="Q50" s="11">
        <f>KPI!AC261</f>
        <v>0</v>
      </c>
      <c r="R50" s="11">
        <f>KPI!AD261</f>
        <v>0</v>
      </c>
      <c r="S50" s="11">
        <f>KPI!AE261</f>
        <v>0</v>
      </c>
      <c r="T50" s="11">
        <f>KPI!AF261</f>
        <v>0</v>
      </c>
      <c r="U50" s="11">
        <f>KPI!AG261</f>
        <v>0</v>
      </c>
      <c r="V50" s="11">
        <f>KPI!AH261</f>
        <v>0</v>
      </c>
      <c r="W50" s="11">
        <f>KPI!AI261</f>
        <v>0</v>
      </c>
      <c r="X50" s="11">
        <f>KPI!AJ261</f>
        <v>0</v>
      </c>
      <c r="Y50" s="11">
        <f>KPI!AK261</f>
        <v>0</v>
      </c>
      <c r="Z50" s="11">
        <f>KPI!AL261</f>
        <v>0</v>
      </c>
      <c r="AA50" s="11">
        <f>KPI!AM261</f>
        <v>0</v>
      </c>
      <c r="AB50" s="11">
        <f>KPI!AN261</f>
        <v>0</v>
      </c>
      <c r="AC50" s="11">
        <f>KPI!AO261</f>
        <v>0</v>
      </c>
      <c r="AD50" s="11">
        <f>KPI!AP261</f>
        <v>0</v>
      </c>
      <c r="AE50" s="11">
        <f>KPI!AQ261</f>
        <v>0</v>
      </c>
      <c r="AF50" s="11">
        <f>KPI!AR261</f>
        <v>0</v>
      </c>
      <c r="AG50" s="11">
        <f>KPI!AS261</f>
        <v>0</v>
      </c>
      <c r="AH50" s="11">
        <f>KPI!AT261</f>
        <v>0</v>
      </c>
      <c r="AI50" s="11">
        <f>KPI!AU261</f>
        <v>0</v>
      </c>
      <c r="AJ50" s="11">
        <f>KPI!AV261</f>
        <v>0</v>
      </c>
      <c r="AK50" s="11">
        <f>KPI!AW261</f>
        <v>0</v>
      </c>
      <c r="AL50" s="11">
        <f>KPI!AX261</f>
        <v>0</v>
      </c>
      <c r="AM50" s="11">
        <f>KPI!AY261</f>
        <v>0</v>
      </c>
      <c r="AN50" s="11">
        <f>KPI!AZ261</f>
        <v>0</v>
      </c>
      <c r="AO50" s="11">
        <f>KPI!BA261</f>
        <v>0</v>
      </c>
      <c r="AP50" s="11">
        <f>KPI!BB261</f>
        <v>0</v>
      </c>
      <c r="AQ50" s="11">
        <f>KPI!BC261</f>
        <v>0</v>
      </c>
      <c r="AR50" s="11">
        <f>KPI!BD261</f>
        <v>0</v>
      </c>
      <c r="AS50" s="11">
        <f>KPI!BE261</f>
        <v>0</v>
      </c>
      <c r="AT50" s="11">
        <f>KPI!BF261</f>
        <v>0</v>
      </c>
      <c r="AU50" s="11">
        <f>KPI!BG261</f>
        <v>0</v>
      </c>
      <c r="AV50" s="11">
        <f>KPI!BH261</f>
        <v>0</v>
      </c>
      <c r="AW50" s="11">
        <f>KPI!BI261</f>
        <v>0</v>
      </c>
      <c r="AX50" s="11">
        <f>KPI!BJ261</f>
        <v>0</v>
      </c>
      <c r="AY50" s="11">
        <f>KPI!BK261</f>
        <v>0</v>
      </c>
      <c r="AZ50" s="11">
        <f>KPI!BL261</f>
        <v>0</v>
      </c>
      <c r="BA50" s="11">
        <f>KPI!BM261</f>
        <v>0</v>
      </c>
      <c r="BB50" s="11">
        <f>KPI!BN261</f>
        <v>0</v>
      </c>
      <c r="BC50" s="11">
        <f>KPI!BO261</f>
        <v>0</v>
      </c>
      <c r="BD50" s="11">
        <f>KPI!BP261</f>
        <v>0</v>
      </c>
      <c r="BE50" s="11">
        <f>KPI!BQ261</f>
        <v>0</v>
      </c>
      <c r="BF50" s="11">
        <f>KPI!BR261</f>
        <v>0</v>
      </c>
      <c r="BG50" s="11">
        <f>KPI!BS261</f>
        <v>0</v>
      </c>
      <c r="BH50" s="11">
        <f>KPI!BT261</f>
        <v>0</v>
      </c>
      <c r="BI50" s="11">
        <f>KPI!BU261</f>
        <v>0</v>
      </c>
    </row>
    <row r="51" spans="1:61" ht="15.9" customHeight="1" x14ac:dyDescent="0.2">
      <c r="A51" s="13" t="s">
        <v>19</v>
      </c>
      <c r="B51" s="11">
        <f>KPI!N263</f>
        <v>0</v>
      </c>
      <c r="C51" s="11">
        <f>KPI!O263</f>
        <v>0</v>
      </c>
      <c r="D51" s="11">
        <f>KPI!P263</f>
        <v>0</v>
      </c>
      <c r="E51" s="11">
        <f>KPI!Q263</f>
        <v>0</v>
      </c>
      <c r="F51" s="11">
        <f>KPI!R263</f>
        <v>0</v>
      </c>
      <c r="G51" s="11">
        <f>KPI!S263</f>
        <v>0</v>
      </c>
      <c r="H51" s="11">
        <f>KPI!T263</f>
        <v>0</v>
      </c>
      <c r="I51" s="11">
        <f>KPI!U263</f>
        <v>0</v>
      </c>
      <c r="J51" s="11">
        <f>KPI!V263</f>
        <v>0</v>
      </c>
      <c r="K51" s="11">
        <f>KPI!W263</f>
        <v>0</v>
      </c>
      <c r="L51" s="11">
        <f>KPI!X263</f>
        <v>0</v>
      </c>
      <c r="M51" s="11">
        <f>KPI!Y263</f>
        <v>0</v>
      </c>
      <c r="N51" s="11">
        <f>KPI!Z263</f>
        <v>0</v>
      </c>
      <c r="O51" s="11">
        <f>KPI!AA263</f>
        <v>0</v>
      </c>
      <c r="P51" s="11">
        <f>KPI!AB263</f>
        <v>0</v>
      </c>
      <c r="Q51" s="11">
        <f>KPI!AC263</f>
        <v>0</v>
      </c>
      <c r="R51" s="11">
        <f>KPI!AD263</f>
        <v>0</v>
      </c>
      <c r="S51" s="11">
        <f>KPI!AE263</f>
        <v>0</v>
      </c>
      <c r="T51" s="11">
        <f>KPI!AF263</f>
        <v>0</v>
      </c>
      <c r="U51" s="11">
        <f>KPI!AG263</f>
        <v>0</v>
      </c>
      <c r="V51" s="11">
        <f>KPI!AH263</f>
        <v>0</v>
      </c>
      <c r="W51" s="11">
        <f>KPI!AI263</f>
        <v>0</v>
      </c>
      <c r="X51" s="11">
        <f>KPI!AJ263</f>
        <v>0</v>
      </c>
      <c r="Y51" s="11">
        <f>KPI!AK263</f>
        <v>0</v>
      </c>
      <c r="Z51" s="11">
        <f>KPI!AL263</f>
        <v>0</v>
      </c>
      <c r="AA51" s="11">
        <f>KPI!AM263</f>
        <v>0</v>
      </c>
      <c r="AB51" s="11">
        <f>KPI!AN263</f>
        <v>0</v>
      </c>
      <c r="AC51" s="11">
        <f>KPI!AO263</f>
        <v>0</v>
      </c>
      <c r="AD51" s="11">
        <f>KPI!AP263</f>
        <v>0</v>
      </c>
      <c r="AE51" s="11">
        <f>KPI!AQ263</f>
        <v>0</v>
      </c>
      <c r="AF51" s="11">
        <f>KPI!AR263</f>
        <v>0</v>
      </c>
      <c r="AG51" s="11">
        <f>KPI!AS263</f>
        <v>0</v>
      </c>
      <c r="AH51" s="11">
        <f>KPI!AT263</f>
        <v>0</v>
      </c>
      <c r="AI51" s="11">
        <f>KPI!AU263</f>
        <v>0</v>
      </c>
      <c r="AJ51" s="11">
        <f>KPI!AV263</f>
        <v>0</v>
      </c>
      <c r="AK51" s="11">
        <f>KPI!AW263</f>
        <v>0</v>
      </c>
      <c r="AL51" s="11">
        <f>KPI!AX263</f>
        <v>0</v>
      </c>
      <c r="AM51" s="11">
        <f>KPI!AY263</f>
        <v>0</v>
      </c>
      <c r="AN51" s="11">
        <f>KPI!AZ263</f>
        <v>0</v>
      </c>
      <c r="AO51" s="11">
        <f>KPI!BA263</f>
        <v>0</v>
      </c>
      <c r="AP51" s="11">
        <f>KPI!BB263</f>
        <v>0</v>
      </c>
      <c r="AQ51" s="11">
        <f>KPI!BC263</f>
        <v>0</v>
      </c>
      <c r="AR51" s="11">
        <f>KPI!BD263</f>
        <v>0</v>
      </c>
      <c r="AS51" s="11">
        <f>KPI!BE263</f>
        <v>0</v>
      </c>
      <c r="AT51" s="11">
        <f>KPI!BF263</f>
        <v>0</v>
      </c>
      <c r="AU51" s="11">
        <f>KPI!BG263</f>
        <v>0</v>
      </c>
      <c r="AV51" s="11">
        <f>KPI!BH263</f>
        <v>0</v>
      </c>
      <c r="AW51" s="11">
        <f>KPI!BI263</f>
        <v>0</v>
      </c>
      <c r="AX51" s="11">
        <f>KPI!BJ263</f>
        <v>0</v>
      </c>
      <c r="AY51" s="11">
        <f>KPI!BK263</f>
        <v>0</v>
      </c>
      <c r="AZ51" s="11">
        <f>KPI!BL263</f>
        <v>0</v>
      </c>
      <c r="BA51" s="11">
        <f>KPI!BM263</f>
        <v>0</v>
      </c>
      <c r="BB51" s="11">
        <f>KPI!BN263</f>
        <v>0</v>
      </c>
      <c r="BC51" s="11">
        <f>KPI!BO263</f>
        <v>0</v>
      </c>
      <c r="BD51" s="11">
        <f>KPI!BP263</f>
        <v>0</v>
      </c>
      <c r="BE51" s="11">
        <f>KPI!BQ263</f>
        <v>0</v>
      </c>
      <c r="BF51" s="11">
        <f>KPI!BR263</f>
        <v>0</v>
      </c>
      <c r="BG51" s="11">
        <f>KPI!BS263</f>
        <v>0</v>
      </c>
      <c r="BH51" s="11">
        <f>KPI!BT263</f>
        <v>0</v>
      </c>
      <c r="BI51" s="11">
        <f>KPI!BU263</f>
        <v>0</v>
      </c>
    </row>
    <row r="52" spans="1:61" ht="15.9" customHeight="1" x14ac:dyDescent="0.2">
      <c r="A52" s="9" t="s">
        <v>20</v>
      </c>
      <c r="B52" s="16">
        <f>B19+B35</f>
        <v>3000</v>
      </c>
      <c r="C52" s="16">
        <f t="shared" ref="C52:AG52" si="4">C19+C35</f>
        <v>3000</v>
      </c>
      <c r="D52" s="16">
        <f>D19+D35</f>
        <v>3000</v>
      </c>
      <c r="E52" s="16">
        <f t="shared" si="4"/>
        <v>3000</v>
      </c>
      <c r="F52" s="16">
        <f t="shared" si="4"/>
        <v>3000</v>
      </c>
      <c r="G52" s="16">
        <f t="shared" si="4"/>
        <v>3000</v>
      </c>
      <c r="H52" s="16">
        <f t="shared" si="4"/>
        <v>278000</v>
      </c>
      <c r="I52" s="16">
        <f t="shared" si="4"/>
        <v>28000</v>
      </c>
      <c r="J52" s="16">
        <f t="shared" si="4"/>
        <v>28000</v>
      </c>
      <c r="K52" s="16">
        <f t="shared" si="4"/>
        <v>28000</v>
      </c>
      <c r="L52" s="16">
        <f t="shared" si="4"/>
        <v>28000</v>
      </c>
      <c r="M52" s="16">
        <f t="shared" si="4"/>
        <v>28000</v>
      </c>
      <c r="N52" s="16">
        <f t="shared" si="4"/>
        <v>28000</v>
      </c>
      <c r="O52" s="16">
        <f t="shared" si="4"/>
        <v>193000</v>
      </c>
      <c r="P52" s="16">
        <f t="shared" si="4"/>
        <v>28000</v>
      </c>
      <c r="Q52" s="16">
        <f t="shared" si="4"/>
        <v>28000</v>
      </c>
      <c r="R52" s="16">
        <f t="shared" si="4"/>
        <v>28000</v>
      </c>
      <c r="S52" s="16">
        <f t="shared" si="4"/>
        <v>28000</v>
      </c>
      <c r="T52" s="16">
        <f t="shared" si="4"/>
        <v>28000</v>
      </c>
      <c r="U52" s="16">
        <f t="shared" si="4"/>
        <v>28000</v>
      </c>
      <c r="V52" s="16">
        <f t="shared" si="4"/>
        <v>28000</v>
      </c>
      <c r="W52" s="16">
        <f t="shared" si="4"/>
        <v>28000</v>
      </c>
      <c r="X52" s="16">
        <f t="shared" si="4"/>
        <v>28000</v>
      </c>
      <c r="Y52" s="16">
        <f t="shared" si="4"/>
        <v>28000</v>
      </c>
      <c r="Z52" s="16">
        <f t="shared" si="4"/>
        <v>28000</v>
      </c>
      <c r="AA52" s="16">
        <f t="shared" si="4"/>
        <v>193000</v>
      </c>
      <c r="AB52" s="16">
        <f t="shared" si="4"/>
        <v>28000</v>
      </c>
      <c r="AC52" s="16">
        <f t="shared" si="4"/>
        <v>28000</v>
      </c>
      <c r="AD52" s="16">
        <f t="shared" si="4"/>
        <v>28000</v>
      </c>
      <c r="AE52" s="16">
        <f t="shared" si="4"/>
        <v>28000</v>
      </c>
      <c r="AF52" s="16">
        <f t="shared" si="4"/>
        <v>28000</v>
      </c>
      <c r="AG52" s="16">
        <f t="shared" si="4"/>
        <v>28000</v>
      </c>
      <c r="AH52" s="16">
        <f t="shared" ref="AH52:BI52" si="5">AH19+AH35</f>
        <v>28000</v>
      </c>
      <c r="AI52" s="16">
        <f t="shared" si="5"/>
        <v>28000</v>
      </c>
      <c r="AJ52" s="16">
        <f t="shared" si="5"/>
        <v>28000</v>
      </c>
      <c r="AK52" s="16">
        <f t="shared" si="5"/>
        <v>28000</v>
      </c>
      <c r="AL52" s="16">
        <f t="shared" si="5"/>
        <v>28000</v>
      </c>
      <c r="AM52" s="16">
        <f t="shared" si="5"/>
        <v>193000</v>
      </c>
      <c r="AN52" s="16">
        <f t="shared" si="5"/>
        <v>28000</v>
      </c>
      <c r="AO52" s="16">
        <f t="shared" si="5"/>
        <v>28000</v>
      </c>
      <c r="AP52" s="16">
        <f t="shared" si="5"/>
        <v>28000</v>
      </c>
      <c r="AQ52" s="16">
        <f t="shared" si="5"/>
        <v>28000</v>
      </c>
      <c r="AR52" s="16">
        <f t="shared" si="5"/>
        <v>28000</v>
      </c>
      <c r="AS52" s="16">
        <f t="shared" si="5"/>
        <v>28000</v>
      </c>
      <c r="AT52" s="16">
        <f t="shared" si="5"/>
        <v>28000</v>
      </c>
      <c r="AU52" s="16">
        <f t="shared" si="5"/>
        <v>28000</v>
      </c>
      <c r="AV52" s="16">
        <f t="shared" si="5"/>
        <v>28000</v>
      </c>
      <c r="AW52" s="16">
        <f t="shared" si="5"/>
        <v>28000</v>
      </c>
      <c r="AX52" s="16">
        <f t="shared" si="5"/>
        <v>28000</v>
      </c>
      <c r="AY52" s="16">
        <f t="shared" si="5"/>
        <v>193000</v>
      </c>
      <c r="AZ52" s="16">
        <f t="shared" si="5"/>
        <v>28000</v>
      </c>
      <c r="BA52" s="16">
        <f t="shared" si="5"/>
        <v>28000</v>
      </c>
      <c r="BB52" s="16">
        <f t="shared" si="5"/>
        <v>28000</v>
      </c>
      <c r="BC52" s="16">
        <f t="shared" si="5"/>
        <v>28000</v>
      </c>
      <c r="BD52" s="16">
        <f t="shared" si="5"/>
        <v>28000</v>
      </c>
      <c r="BE52" s="16">
        <f t="shared" si="5"/>
        <v>28000</v>
      </c>
      <c r="BF52" s="16">
        <f t="shared" si="5"/>
        <v>28000</v>
      </c>
      <c r="BG52" s="16">
        <f t="shared" si="5"/>
        <v>28000</v>
      </c>
      <c r="BH52" s="16">
        <f t="shared" si="5"/>
        <v>28000</v>
      </c>
      <c r="BI52" s="16">
        <f t="shared" si="5"/>
        <v>28000</v>
      </c>
    </row>
    <row r="53" spans="1:61" ht="15.9" customHeight="1" x14ac:dyDescent="0.2">
      <c r="A53" s="9" t="s">
        <v>21</v>
      </c>
      <c r="B53" s="16">
        <f t="shared" ref="B53:AG53" si="6">B17-B52</f>
        <v>-3000</v>
      </c>
      <c r="C53" s="16">
        <f t="shared" si="6"/>
        <v>-3000</v>
      </c>
      <c r="D53" s="16">
        <f>D17-D52</f>
        <v>-3000</v>
      </c>
      <c r="E53" s="16">
        <f t="shared" si="6"/>
        <v>-3000</v>
      </c>
      <c r="F53" s="16">
        <f t="shared" si="6"/>
        <v>-3000</v>
      </c>
      <c r="G53" s="16">
        <f t="shared" si="6"/>
        <v>-3000</v>
      </c>
      <c r="H53" s="16">
        <f t="shared" si="6"/>
        <v>-263000</v>
      </c>
      <c r="I53" s="16">
        <f t="shared" si="6"/>
        <v>-13000</v>
      </c>
      <c r="J53" s="16">
        <f t="shared" si="6"/>
        <v>-13000</v>
      </c>
      <c r="K53" s="16">
        <f t="shared" si="6"/>
        <v>-13000</v>
      </c>
      <c r="L53" s="16">
        <f t="shared" si="6"/>
        <v>-13000</v>
      </c>
      <c r="M53" s="16">
        <f t="shared" si="6"/>
        <v>-13000</v>
      </c>
      <c r="N53" s="16">
        <f t="shared" si="6"/>
        <v>-500</v>
      </c>
      <c r="O53" s="16">
        <f t="shared" si="6"/>
        <v>-165500</v>
      </c>
      <c r="P53" s="16">
        <f t="shared" si="6"/>
        <v>-500</v>
      </c>
      <c r="Q53" s="16">
        <f t="shared" si="6"/>
        <v>-500</v>
      </c>
      <c r="R53" s="16">
        <f t="shared" si="6"/>
        <v>-500</v>
      </c>
      <c r="S53" s="16">
        <f t="shared" si="6"/>
        <v>-500</v>
      </c>
      <c r="T53" s="16">
        <f t="shared" si="6"/>
        <v>-500</v>
      </c>
      <c r="U53" s="16">
        <f t="shared" si="6"/>
        <v>-500</v>
      </c>
      <c r="V53" s="16">
        <f t="shared" si="6"/>
        <v>-500</v>
      </c>
      <c r="W53" s="16">
        <f t="shared" si="6"/>
        <v>-500</v>
      </c>
      <c r="X53" s="16">
        <f t="shared" si="6"/>
        <v>-500</v>
      </c>
      <c r="Y53" s="16">
        <f t="shared" si="6"/>
        <v>-500</v>
      </c>
      <c r="Z53" s="16">
        <f t="shared" si="6"/>
        <v>12000</v>
      </c>
      <c r="AA53" s="16">
        <f t="shared" si="6"/>
        <v>-153000</v>
      </c>
      <c r="AB53" s="16">
        <f t="shared" si="6"/>
        <v>12000</v>
      </c>
      <c r="AC53" s="16">
        <f t="shared" si="6"/>
        <v>12000</v>
      </c>
      <c r="AD53" s="16">
        <f t="shared" si="6"/>
        <v>12000</v>
      </c>
      <c r="AE53" s="16">
        <f t="shared" si="6"/>
        <v>12000</v>
      </c>
      <c r="AF53" s="16">
        <f t="shared" si="6"/>
        <v>12000</v>
      </c>
      <c r="AG53" s="16">
        <f t="shared" si="6"/>
        <v>12000</v>
      </c>
      <c r="AH53" s="16">
        <f t="shared" ref="AH53:BI53" si="7">AH17-AH52</f>
        <v>12000</v>
      </c>
      <c r="AI53" s="16">
        <f t="shared" si="7"/>
        <v>12000</v>
      </c>
      <c r="AJ53" s="16">
        <f t="shared" si="7"/>
        <v>12000</v>
      </c>
      <c r="AK53" s="16">
        <f t="shared" si="7"/>
        <v>12000</v>
      </c>
      <c r="AL53" s="16">
        <f t="shared" si="7"/>
        <v>12000</v>
      </c>
      <c r="AM53" s="16">
        <f t="shared" si="7"/>
        <v>-153000</v>
      </c>
      <c r="AN53" s="16">
        <f t="shared" si="7"/>
        <v>12000</v>
      </c>
      <c r="AO53" s="16">
        <f t="shared" si="7"/>
        <v>12000</v>
      </c>
      <c r="AP53" s="16">
        <f t="shared" si="7"/>
        <v>12000</v>
      </c>
      <c r="AQ53" s="16">
        <f t="shared" si="7"/>
        <v>12000</v>
      </c>
      <c r="AR53" s="16">
        <f t="shared" si="7"/>
        <v>12000</v>
      </c>
      <c r="AS53" s="16">
        <f t="shared" si="7"/>
        <v>12000</v>
      </c>
      <c r="AT53" s="16">
        <f t="shared" si="7"/>
        <v>12000</v>
      </c>
      <c r="AU53" s="16">
        <f t="shared" si="7"/>
        <v>12000</v>
      </c>
      <c r="AV53" s="16">
        <f t="shared" si="7"/>
        <v>12000</v>
      </c>
      <c r="AW53" s="16">
        <f t="shared" si="7"/>
        <v>12000</v>
      </c>
      <c r="AX53" s="16">
        <f t="shared" si="7"/>
        <v>12000</v>
      </c>
      <c r="AY53" s="16">
        <f t="shared" si="7"/>
        <v>-153000</v>
      </c>
      <c r="AZ53" s="16">
        <f t="shared" si="7"/>
        <v>12000</v>
      </c>
      <c r="BA53" s="16">
        <f t="shared" si="7"/>
        <v>12000</v>
      </c>
      <c r="BB53" s="16">
        <f t="shared" si="7"/>
        <v>12000</v>
      </c>
      <c r="BC53" s="16">
        <f t="shared" si="7"/>
        <v>12000</v>
      </c>
      <c r="BD53" s="16">
        <f t="shared" si="7"/>
        <v>12000</v>
      </c>
      <c r="BE53" s="16">
        <f t="shared" si="7"/>
        <v>12000</v>
      </c>
      <c r="BF53" s="16">
        <f t="shared" si="7"/>
        <v>12000</v>
      </c>
      <c r="BG53" s="16">
        <f t="shared" si="7"/>
        <v>12000</v>
      </c>
      <c r="BH53" s="16">
        <f t="shared" si="7"/>
        <v>12000</v>
      </c>
      <c r="BI53" s="16">
        <f t="shared" si="7"/>
        <v>12000</v>
      </c>
    </row>
    <row r="54" spans="1:61" ht="15.9" customHeight="1" x14ac:dyDescent="0.2">
      <c r="A54" s="9" t="s">
        <v>22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</row>
    <row r="55" spans="1:61" ht="15.9" customHeight="1" x14ac:dyDescent="0.2">
      <c r="A55" s="10" t="s">
        <v>23</v>
      </c>
      <c r="B55" s="18">
        <f t="shared" ref="B55:AG55" si="8">B53</f>
        <v>-3000</v>
      </c>
      <c r="C55" s="18">
        <f>C53</f>
        <v>-3000</v>
      </c>
      <c r="D55" s="18">
        <f t="shared" si="8"/>
        <v>-3000</v>
      </c>
      <c r="E55" s="18">
        <f t="shared" si="8"/>
        <v>-3000</v>
      </c>
      <c r="F55" s="18">
        <f t="shared" si="8"/>
        <v>-3000</v>
      </c>
      <c r="G55" s="18">
        <f t="shared" si="8"/>
        <v>-3000</v>
      </c>
      <c r="H55" s="18">
        <f t="shared" si="8"/>
        <v>-263000</v>
      </c>
      <c r="I55" s="18">
        <f t="shared" si="8"/>
        <v>-13000</v>
      </c>
      <c r="J55" s="18">
        <f t="shared" si="8"/>
        <v>-13000</v>
      </c>
      <c r="K55" s="18">
        <f t="shared" si="8"/>
        <v>-13000</v>
      </c>
      <c r="L55" s="18">
        <f t="shared" si="8"/>
        <v>-13000</v>
      </c>
      <c r="M55" s="18">
        <f t="shared" si="8"/>
        <v>-13000</v>
      </c>
      <c r="N55" s="18">
        <f t="shared" si="8"/>
        <v>-500</v>
      </c>
      <c r="O55" s="18">
        <f t="shared" si="8"/>
        <v>-165500</v>
      </c>
      <c r="P55" s="18">
        <f t="shared" si="8"/>
        <v>-500</v>
      </c>
      <c r="Q55" s="18">
        <f t="shared" si="8"/>
        <v>-500</v>
      </c>
      <c r="R55" s="18">
        <f t="shared" si="8"/>
        <v>-500</v>
      </c>
      <c r="S55" s="18">
        <f t="shared" si="8"/>
        <v>-500</v>
      </c>
      <c r="T55" s="18">
        <f t="shared" si="8"/>
        <v>-500</v>
      </c>
      <c r="U55" s="18">
        <f t="shared" si="8"/>
        <v>-500</v>
      </c>
      <c r="V55" s="18">
        <f t="shared" si="8"/>
        <v>-500</v>
      </c>
      <c r="W55" s="18">
        <f t="shared" si="8"/>
        <v>-500</v>
      </c>
      <c r="X55" s="18">
        <f t="shared" si="8"/>
        <v>-500</v>
      </c>
      <c r="Y55" s="18">
        <f t="shared" si="8"/>
        <v>-500</v>
      </c>
      <c r="Z55" s="18">
        <f t="shared" si="8"/>
        <v>12000</v>
      </c>
      <c r="AA55" s="18">
        <f t="shared" si="8"/>
        <v>-153000</v>
      </c>
      <c r="AB55" s="18">
        <f t="shared" si="8"/>
        <v>12000</v>
      </c>
      <c r="AC55" s="18">
        <f t="shared" si="8"/>
        <v>12000</v>
      </c>
      <c r="AD55" s="18">
        <f t="shared" si="8"/>
        <v>12000</v>
      </c>
      <c r="AE55" s="18">
        <f t="shared" si="8"/>
        <v>12000</v>
      </c>
      <c r="AF55" s="18">
        <f t="shared" si="8"/>
        <v>12000</v>
      </c>
      <c r="AG55" s="18">
        <f t="shared" si="8"/>
        <v>12000</v>
      </c>
      <c r="AH55" s="18">
        <f t="shared" ref="AH55:BI55" si="9">AH53</f>
        <v>12000</v>
      </c>
      <c r="AI55" s="18">
        <f t="shared" si="9"/>
        <v>12000</v>
      </c>
      <c r="AJ55" s="18">
        <f t="shared" si="9"/>
        <v>12000</v>
      </c>
      <c r="AK55" s="18">
        <f t="shared" si="9"/>
        <v>12000</v>
      </c>
      <c r="AL55" s="18">
        <f t="shared" si="9"/>
        <v>12000</v>
      </c>
      <c r="AM55" s="18">
        <f t="shared" si="9"/>
        <v>-153000</v>
      </c>
      <c r="AN55" s="18">
        <f t="shared" si="9"/>
        <v>12000</v>
      </c>
      <c r="AO55" s="18">
        <f t="shared" si="9"/>
        <v>12000</v>
      </c>
      <c r="AP55" s="18">
        <f t="shared" si="9"/>
        <v>12000</v>
      </c>
      <c r="AQ55" s="18">
        <f t="shared" si="9"/>
        <v>12000</v>
      </c>
      <c r="AR55" s="18">
        <f t="shared" si="9"/>
        <v>12000</v>
      </c>
      <c r="AS55" s="18">
        <f t="shared" si="9"/>
        <v>12000</v>
      </c>
      <c r="AT55" s="18">
        <f t="shared" si="9"/>
        <v>12000</v>
      </c>
      <c r="AU55" s="18">
        <f t="shared" si="9"/>
        <v>12000</v>
      </c>
      <c r="AV55" s="18">
        <f t="shared" si="9"/>
        <v>12000</v>
      </c>
      <c r="AW55" s="18">
        <f t="shared" si="9"/>
        <v>12000</v>
      </c>
      <c r="AX55" s="18">
        <f t="shared" si="9"/>
        <v>12000</v>
      </c>
      <c r="AY55" s="18">
        <f t="shared" si="9"/>
        <v>-153000</v>
      </c>
      <c r="AZ55" s="18">
        <f t="shared" si="9"/>
        <v>12000</v>
      </c>
      <c r="BA55" s="18">
        <f t="shared" si="9"/>
        <v>12000</v>
      </c>
      <c r="BB55" s="18">
        <f t="shared" si="9"/>
        <v>12000</v>
      </c>
      <c r="BC55" s="18">
        <f t="shared" si="9"/>
        <v>12000</v>
      </c>
      <c r="BD55" s="18">
        <f t="shared" si="9"/>
        <v>12000</v>
      </c>
      <c r="BE55" s="18">
        <f t="shared" si="9"/>
        <v>12000</v>
      </c>
      <c r="BF55" s="18">
        <f t="shared" si="9"/>
        <v>12000</v>
      </c>
      <c r="BG55" s="18">
        <f t="shared" si="9"/>
        <v>12000</v>
      </c>
      <c r="BH55" s="18">
        <f t="shared" si="9"/>
        <v>12000</v>
      </c>
      <c r="BI55" s="18">
        <f t="shared" si="9"/>
        <v>12000</v>
      </c>
    </row>
    <row r="56" spans="1:61" ht="15.9" customHeight="1" x14ac:dyDescent="0.2">
      <c r="A56" s="19" t="s">
        <v>24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1:61" ht="15.9" customHeight="1" x14ac:dyDescent="0.2">
      <c r="A57" s="7" t="s">
        <v>25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</row>
    <row r="58" spans="1:61" ht="15.9" customHeight="1" x14ac:dyDescent="0.2">
      <c r="A58" s="9" t="s">
        <v>26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ht="15.9" customHeight="1" x14ac:dyDescent="0.2">
      <c r="A59" s="7" t="s">
        <v>27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1" ht="15.9" customHeight="1" x14ac:dyDescent="0.2">
      <c r="A60" s="9" t="s">
        <v>28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</row>
    <row r="61" spans="1:61" ht="15.9" customHeight="1" x14ac:dyDescent="0.2">
      <c r="A61" s="10" t="s">
        <v>29</v>
      </c>
      <c r="B61" s="16">
        <f t="shared" ref="B61:AG61" si="10">B58+B60</f>
        <v>0</v>
      </c>
      <c r="C61" s="16">
        <f t="shared" si="10"/>
        <v>0</v>
      </c>
      <c r="D61" s="16">
        <f t="shared" si="10"/>
        <v>0</v>
      </c>
      <c r="E61" s="16">
        <f t="shared" si="10"/>
        <v>0</v>
      </c>
      <c r="F61" s="16">
        <f t="shared" si="10"/>
        <v>0</v>
      </c>
      <c r="G61" s="16">
        <f t="shared" si="10"/>
        <v>0</v>
      </c>
      <c r="H61" s="16">
        <f t="shared" si="10"/>
        <v>0</v>
      </c>
      <c r="I61" s="16">
        <f t="shared" si="10"/>
        <v>0</v>
      </c>
      <c r="J61" s="16">
        <f t="shared" si="10"/>
        <v>0</v>
      </c>
      <c r="K61" s="16">
        <f t="shared" si="10"/>
        <v>0</v>
      </c>
      <c r="L61" s="16">
        <f t="shared" si="10"/>
        <v>0</v>
      </c>
      <c r="M61" s="16">
        <f t="shared" si="10"/>
        <v>0</v>
      </c>
      <c r="N61" s="16">
        <f t="shared" si="10"/>
        <v>0</v>
      </c>
      <c r="O61" s="16">
        <f t="shared" si="10"/>
        <v>0</v>
      </c>
      <c r="P61" s="16">
        <f t="shared" si="10"/>
        <v>0</v>
      </c>
      <c r="Q61" s="16">
        <f t="shared" si="10"/>
        <v>0</v>
      </c>
      <c r="R61" s="16">
        <f t="shared" si="10"/>
        <v>0</v>
      </c>
      <c r="S61" s="16">
        <f t="shared" si="10"/>
        <v>0</v>
      </c>
      <c r="T61" s="16">
        <f t="shared" si="10"/>
        <v>0</v>
      </c>
      <c r="U61" s="16">
        <f t="shared" si="10"/>
        <v>0</v>
      </c>
      <c r="V61" s="16">
        <f t="shared" si="10"/>
        <v>0</v>
      </c>
      <c r="W61" s="16">
        <f t="shared" si="10"/>
        <v>0</v>
      </c>
      <c r="X61" s="16">
        <f t="shared" si="10"/>
        <v>0</v>
      </c>
      <c r="Y61" s="16">
        <f t="shared" si="10"/>
        <v>0</v>
      </c>
      <c r="Z61" s="16">
        <f t="shared" si="10"/>
        <v>0</v>
      </c>
      <c r="AA61" s="16">
        <f t="shared" si="10"/>
        <v>0</v>
      </c>
      <c r="AB61" s="16">
        <f t="shared" si="10"/>
        <v>0</v>
      </c>
      <c r="AC61" s="16">
        <f t="shared" si="10"/>
        <v>0</v>
      </c>
      <c r="AD61" s="16">
        <f t="shared" si="10"/>
        <v>0</v>
      </c>
      <c r="AE61" s="16">
        <f t="shared" si="10"/>
        <v>0</v>
      </c>
      <c r="AF61" s="16">
        <f t="shared" si="10"/>
        <v>0</v>
      </c>
      <c r="AG61" s="16">
        <f t="shared" si="10"/>
        <v>0</v>
      </c>
      <c r="AH61" s="16">
        <f t="shared" ref="AH61:BI61" si="11">AH58+AH60</f>
        <v>0</v>
      </c>
      <c r="AI61" s="16">
        <f t="shared" si="11"/>
        <v>0</v>
      </c>
      <c r="AJ61" s="16">
        <f t="shared" si="11"/>
        <v>0</v>
      </c>
      <c r="AK61" s="16">
        <f t="shared" si="11"/>
        <v>0</v>
      </c>
      <c r="AL61" s="16">
        <f t="shared" si="11"/>
        <v>0</v>
      </c>
      <c r="AM61" s="16">
        <f t="shared" si="11"/>
        <v>0</v>
      </c>
      <c r="AN61" s="16">
        <f t="shared" si="11"/>
        <v>0</v>
      </c>
      <c r="AO61" s="16">
        <f t="shared" si="11"/>
        <v>0</v>
      </c>
      <c r="AP61" s="16">
        <f t="shared" si="11"/>
        <v>0</v>
      </c>
      <c r="AQ61" s="16">
        <f t="shared" si="11"/>
        <v>0</v>
      </c>
      <c r="AR61" s="16">
        <f t="shared" si="11"/>
        <v>0</v>
      </c>
      <c r="AS61" s="16">
        <f t="shared" si="11"/>
        <v>0</v>
      </c>
      <c r="AT61" s="16">
        <f t="shared" si="11"/>
        <v>0</v>
      </c>
      <c r="AU61" s="16">
        <f t="shared" si="11"/>
        <v>0</v>
      </c>
      <c r="AV61" s="16">
        <f t="shared" si="11"/>
        <v>0</v>
      </c>
      <c r="AW61" s="16">
        <f t="shared" si="11"/>
        <v>0</v>
      </c>
      <c r="AX61" s="16">
        <f t="shared" si="11"/>
        <v>0</v>
      </c>
      <c r="AY61" s="16">
        <f t="shared" si="11"/>
        <v>0</v>
      </c>
      <c r="AZ61" s="16">
        <f t="shared" si="11"/>
        <v>0</v>
      </c>
      <c r="BA61" s="16">
        <f t="shared" si="11"/>
        <v>0</v>
      </c>
      <c r="BB61" s="16">
        <f t="shared" si="11"/>
        <v>0</v>
      </c>
      <c r="BC61" s="16">
        <f t="shared" si="11"/>
        <v>0</v>
      </c>
      <c r="BD61" s="16">
        <f t="shared" si="11"/>
        <v>0</v>
      </c>
      <c r="BE61" s="16">
        <f t="shared" si="11"/>
        <v>0</v>
      </c>
      <c r="BF61" s="16">
        <f t="shared" si="11"/>
        <v>0</v>
      </c>
      <c r="BG61" s="16">
        <f t="shared" si="11"/>
        <v>0</v>
      </c>
      <c r="BH61" s="16">
        <f t="shared" si="11"/>
        <v>0</v>
      </c>
      <c r="BI61" s="16">
        <f t="shared" si="11"/>
        <v>0</v>
      </c>
    </row>
    <row r="62" spans="1:61" ht="15.9" customHeight="1" x14ac:dyDescent="0.2">
      <c r="A62" s="7" t="s">
        <v>30</v>
      </c>
      <c r="B62" s="16">
        <f t="shared" ref="B62:AG62" si="12">B55+B61</f>
        <v>-3000</v>
      </c>
      <c r="C62" s="16">
        <f>C55+C61</f>
        <v>-3000</v>
      </c>
      <c r="D62" s="16">
        <f t="shared" si="12"/>
        <v>-3000</v>
      </c>
      <c r="E62" s="16">
        <f t="shared" si="12"/>
        <v>-3000</v>
      </c>
      <c r="F62" s="16">
        <f t="shared" si="12"/>
        <v>-3000</v>
      </c>
      <c r="G62" s="16">
        <f t="shared" si="12"/>
        <v>-3000</v>
      </c>
      <c r="H62" s="16">
        <f t="shared" si="12"/>
        <v>-263000</v>
      </c>
      <c r="I62" s="16">
        <f t="shared" si="12"/>
        <v>-13000</v>
      </c>
      <c r="J62" s="16">
        <f t="shared" si="12"/>
        <v>-13000</v>
      </c>
      <c r="K62" s="16">
        <f t="shared" si="12"/>
        <v>-13000</v>
      </c>
      <c r="L62" s="16">
        <f t="shared" si="12"/>
        <v>-13000</v>
      </c>
      <c r="M62" s="16">
        <f t="shared" si="12"/>
        <v>-13000</v>
      </c>
      <c r="N62" s="16">
        <f t="shared" si="12"/>
        <v>-500</v>
      </c>
      <c r="O62" s="16">
        <f t="shared" si="12"/>
        <v>-165500</v>
      </c>
      <c r="P62" s="16">
        <f t="shared" si="12"/>
        <v>-500</v>
      </c>
      <c r="Q62" s="16">
        <f t="shared" si="12"/>
        <v>-500</v>
      </c>
      <c r="R62" s="16">
        <f t="shared" si="12"/>
        <v>-500</v>
      </c>
      <c r="S62" s="16">
        <f t="shared" si="12"/>
        <v>-500</v>
      </c>
      <c r="T62" s="16">
        <f t="shared" si="12"/>
        <v>-500</v>
      </c>
      <c r="U62" s="16">
        <f t="shared" si="12"/>
        <v>-500</v>
      </c>
      <c r="V62" s="16">
        <f t="shared" si="12"/>
        <v>-500</v>
      </c>
      <c r="W62" s="16">
        <f t="shared" si="12"/>
        <v>-500</v>
      </c>
      <c r="X62" s="16">
        <f t="shared" si="12"/>
        <v>-500</v>
      </c>
      <c r="Y62" s="16">
        <f t="shared" si="12"/>
        <v>-500</v>
      </c>
      <c r="Z62" s="16">
        <f t="shared" si="12"/>
        <v>12000</v>
      </c>
      <c r="AA62" s="16">
        <f t="shared" si="12"/>
        <v>-153000</v>
      </c>
      <c r="AB62" s="16">
        <f t="shared" si="12"/>
        <v>12000</v>
      </c>
      <c r="AC62" s="16">
        <f t="shared" si="12"/>
        <v>12000</v>
      </c>
      <c r="AD62" s="16">
        <f t="shared" si="12"/>
        <v>12000</v>
      </c>
      <c r="AE62" s="16">
        <f t="shared" si="12"/>
        <v>12000</v>
      </c>
      <c r="AF62" s="16">
        <f t="shared" si="12"/>
        <v>12000</v>
      </c>
      <c r="AG62" s="16">
        <f t="shared" si="12"/>
        <v>12000</v>
      </c>
      <c r="AH62" s="16">
        <f t="shared" ref="AH62:BI62" si="13">AH55+AH61</f>
        <v>12000</v>
      </c>
      <c r="AI62" s="16">
        <f t="shared" si="13"/>
        <v>12000</v>
      </c>
      <c r="AJ62" s="16">
        <f t="shared" si="13"/>
        <v>12000</v>
      </c>
      <c r="AK62" s="16">
        <f t="shared" si="13"/>
        <v>12000</v>
      </c>
      <c r="AL62" s="16">
        <f t="shared" si="13"/>
        <v>12000</v>
      </c>
      <c r="AM62" s="16">
        <f t="shared" si="13"/>
        <v>-153000</v>
      </c>
      <c r="AN62" s="16">
        <f t="shared" si="13"/>
        <v>12000</v>
      </c>
      <c r="AO62" s="16">
        <f t="shared" si="13"/>
        <v>12000</v>
      </c>
      <c r="AP62" s="16">
        <f t="shared" si="13"/>
        <v>12000</v>
      </c>
      <c r="AQ62" s="16">
        <f t="shared" si="13"/>
        <v>12000</v>
      </c>
      <c r="AR62" s="16">
        <f t="shared" si="13"/>
        <v>12000</v>
      </c>
      <c r="AS62" s="16">
        <f t="shared" si="13"/>
        <v>12000</v>
      </c>
      <c r="AT62" s="16">
        <f t="shared" si="13"/>
        <v>12000</v>
      </c>
      <c r="AU62" s="16">
        <f t="shared" si="13"/>
        <v>12000</v>
      </c>
      <c r="AV62" s="16">
        <f t="shared" si="13"/>
        <v>12000</v>
      </c>
      <c r="AW62" s="16">
        <f t="shared" si="13"/>
        <v>12000</v>
      </c>
      <c r="AX62" s="16">
        <f t="shared" si="13"/>
        <v>12000</v>
      </c>
      <c r="AY62" s="16">
        <f t="shared" si="13"/>
        <v>-153000</v>
      </c>
      <c r="AZ62" s="16">
        <f t="shared" si="13"/>
        <v>12000</v>
      </c>
      <c r="BA62" s="16">
        <f t="shared" si="13"/>
        <v>12000</v>
      </c>
      <c r="BB62" s="16">
        <f t="shared" si="13"/>
        <v>12000</v>
      </c>
      <c r="BC62" s="16">
        <f t="shared" si="13"/>
        <v>12000</v>
      </c>
      <c r="BD62" s="16">
        <f t="shared" si="13"/>
        <v>12000</v>
      </c>
      <c r="BE62" s="16">
        <f t="shared" si="13"/>
        <v>12000</v>
      </c>
      <c r="BF62" s="16">
        <f t="shared" si="13"/>
        <v>12000</v>
      </c>
      <c r="BG62" s="16">
        <f t="shared" si="13"/>
        <v>12000</v>
      </c>
      <c r="BH62" s="16">
        <f t="shared" si="13"/>
        <v>12000</v>
      </c>
      <c r="BI62" s="16">
        <f t="shared" si="13"/>
        <v>12000</v>
      </c>
    </row>
    <row r="63" spans="1:61" ht="15.9" customHeight="1" x14ac:dyDescent="0.2">
      <c r="A63" s="9" t="s">
        <v>31</v>
      </c>
      <c r="B63" s="45">
        <v>0</v>
      </c>
      <c r="C63" s="16">
        <f t="shared" ref="C63:AH63" si="14">B64</f>
        <v>-3000</v>
      </c>
      <c r="D63" s="16">
        <f t="shared" si="14"/>
        <v>-6000</v>
      </c>
      <c r="E63" s="16">
        <f t="shared" si="14"/>
        <v>-9000</v>
      </c>
      <c r="F63" s="16">
        <f t="shared" si="14"/>
        <v>-12000</v>
      </c>
      <c r="G63" s="16">
        <f t="shared" si="14"/>
        <v>-15000</v>
      </c>
      <c r="H63" s="16">
        <f t="shared" si="14"/>
        <v>-18000</v>
      </c>
      <c r="I63" s="16">
        <f t="shared" si="14"/>
        <v>-281000</v>
      </c>
      <c r="J63" s="16">
        <f t="shared" si="14"/>
        <v>-294000</v>
      </c>
      <c r="K63" s="16">
        <f t="shared" si="14"/>
        <v>-307000</v>
      </c>
      <c r="L63" s="16">
        <f t="shared" si="14"/>
        <v>-320000</v>
      </c>
      <c r="M63" s="16">
        <f t="shared" si="14"/>
        <v>-333000</v>
      </c>
      <c r="N63" s="16">
        <f t="shared" si="14"/>
        <v>-346000</v>
      </c>
      <c r="O63" s="16">
        <f t="shared" si="14"/>
        <v>-346500</v>
      </c>
      <c r="P63" s="16">
        <f t="shared" si="14"/>
        <v>-512000</v>
      </c>
      <c r="Q63" s="16">
        <f t="shared" si="14"/>
        <v>-512500</v>
      </c>
      <c r="R63" s="16">
        <f t="shared" si="14"/>
        <v>-513000</v>
      </c>
      <c r="S63" s="16">
        <f t="shared" si="14"/>
        <v>-513500</v>
      </c>
      <c r="T63" s="16">
        <f t="shared" si="14"/>
        <v>-514000</v>
      </c>
      <c r="U63" s="16">
        <f t="shared" si="14"/>
        <v>-514500</v>
      </c>
      <c r="V63" s="16">
        <f t="shared" si="14"/>
        <v>-515000</v>
      </c>
      <c r="W63" s="16">
        <f t="shared" si="14"/>
        <v>-515500</v>
      </c>
      <c r="X63" s="16">
        <f t="shared" si="14"/>
        <v>-516000</v>
      </c>
      <c r="Y63" s="16">
        <f t="shared" si="14"/>
        <v>-516500</v>
      </c>
      <c r="Z63" s="16">
        <f t="shared" si="14"/>
        <v>-517000</v>
      </c>
      <c r="AA63" s="16">
        <f t="shared" si="14"/>
        <v>-505000</v>
      </c>
      <c r="AB63" s="16">
        <f t="shared" si="14"/>
        <v>-658000</v>
      </c>
      <c r="AC63" s="16">
        <f t="shared" si="14"/>
        <v>-646000</v>
      </c>
      <c r="AD63" s="16">
        <f t="shared" si="14"/>
        <v>-634000</v>
      </c>
      <c r="AE63" s="16">
        <f t="shared" si="14"/>
        <v>-622000</v>
      </c>
      <c r="AF63" s="16">
        <f t="shared" si="14"/>
        <v>-610000</v>
      </c>
      <c r="AG63" s="16">
        <f t="shared" si="14"/>
        <v>-598000</v>
      </c>
      <c r="AH63" s="16">
        <f t="shared" si="14"/>
        <v>-586000</v>
      </c>
      <c r="AI63" s="16">
        <f t="shared" ref="AI63:BI63" si="15">AH64</f>
        <v>-574000</v>
      </c>
      <c r="AJ63" s="16">
        <f t="shared" si="15"/>
        <v>-562000</v>
      </c>
      <c r="AK63" s="16">
        <f t="shared" si="15"/>
        <v>-550000</v>
      </c>
      <c r="AL63" s="16">
        <f t="shared" si="15"/>
        <v>-538000</v>
      </c>
      <c r="AM63" s="16">
        <f t="shared" si="15"/>
        <v>-526000</v>
      </c>
      <c r="AN63" s="16">
        <f t="shared" si="15"/>
        <v>-679000</v>
      </c>
      <c r="AO63" s="16">
        <f t="shared" si="15"/>
        <v>-667000</v>
      </c>
      <c r="AP63" s="16">
        <f t="shared" si="15"/>
        <v>-655000</v>
      </c>
      <c r="AQ63" s="16">
        <f t="shared" si="15"/>
        <v>-643000</v>
      </c>
      <c r="AR63" s="16">
        <f t="shared" si="15"/>
        <v>-631000</v>
      </c>
      <c r="AS63" s="16">
        <f t="shared" si="15"/>
        <v>-619000</v>
      </c>
      <c r="AT63" s="16">
        <f t="shared" si="15"/>
        <v>-607000</v>
      </c>
      <c r="AU63" s="16">
        <f t="shared" si="15"/>
        <v>-595000</v>
      </c>
      <c r="AV63" s="16">
        <f t="shared" si="15"/>
        <v>-583000</v>
      </c>
      <c r="AW63" s="16">
        <f t="shared" si="15"/>
        <v>-571000</v>
      </c>
      <c r="AX63" s="16">
        <f t="shared" si="15"/>
        <v>-559000</v>
      </c>
      <c r="AY63" s="16">
        <f t="shared" si="15"/>
        <v>-547000</v>
      </c>
      <c r="AZ63" s="16">
        <f t="shared" si="15"/>
        <v>-700000</v>
      </c>
      <c r="BA63" s="16">
        <f t="shared" si="15"/>
        <v>-688000</v>
      </c>
      <c r="BB63" s="16">
        <f t="shared" si="15"/>
        <v>-676000</v>
      </c>
      <c r="BC63" s="16">
        <f t="shared" si="15"/>
        <v>-664000</v>
      </c>
      <c r="BD63" s="16">
        <f t="shared" si="15"/>
        <v>-652000</v>
      </c>
      <c r="BE63" s="16">
        <f t="shared" si="15"/>
        <v>-640000</v>
      </c>
      <c r="BF63" s="16">
        <f t="shared" si="15"/>
        <v>-628000</v>
      </c>
      <c r="BG63" s="16">
        <f t="shared" si="15"/>
        <v>-616000</v>
      </c>
      <c r="BH63" s="16">
        <f t="shared" si="15"/>
        <v>-604000</v>
      </c>
      <c r="BI63" s="16">
        <f t="shared" si="15"/>
        <v>-592000</v>
      </c>
    </row>
    <row r="64" spans="1:61" ht="15.9" customHeight="1" x14ac:dyDescent="0.2">
      <c r="A64" s="20" t="s">
        <v>32</v>
      </c>
      <c r="B64" s="16">
        <f t="shared" ref="B64:AG64" si="16">B62+B63</f>
        <v>-3000</v>
      </c>
      <c r="C64" s="16">
        <f t="shared" si="16"/>
        <v>-6000</v>
      </c>
      <c r="D64" s="16">
        <f>D62+D63</f>
        <v>-9000</v>
      </c>
      <c r="E64" s="16">
        <f t="shared" si="16"/>
        <v>-12000</v>
      </c>
      <c r="F64" s="16">
        <f t="shared" si="16"/>
        <v>-15000</v>
      </c>
      <c r="G64" s="16">
        <f t="shared" si="16"/>
        <v>-18000</v>
      </c>
      <c r="H64" s="16">
        <f t="shared" si="16"/>
        <v>-281000</v>
      </c>
      <c r="I64" s="16">
        <f t="shared" si="16"/>
        <v>-294000</v>
      </c>
      <c r="J64" s="16">
        <f t="shared" si="16"/>
        <v>-307000</v>
      </c>
      <c r="K64" s="16">
        <f t="shared" si="16"/>
        <v>-320000</v>
      </c>
      <c r="L64" s="16">
        <f t="shared" si="16"/>
        <v>-333000</v>
      </c>
      <c r="M64" s="16">
        <f t="shared" si="16"/>
        <v>-346000</v>
      </c>
      <c r="N64" s="16">
        <f t="shared" si="16"/>
        <v>-346500</v>
      </c>
      <c r="O64" s="16">
        <f t="shared" si="16"/>
        <v>-512000</v>
      </c>
      <c r="P64" s="16">
        <f t="shared" si="16"/>
        <v>-512500</v>
      </c>
      <c r="Q64" s="16">
        <f t="shared" si="16"/>
        <v>-513000</v>
      </c>
      <c r="R64" s="16">
        <f t="shared" si="16"/>
        <v>-513500</v>
      </c>
      <c r="S64" s="16">
        <f t="shared" si="16"/>
        <v>-514000</v>
      </c>
      <c r="T64" s="16">
        <f t="shared" si="16"/>
        <v>-514500</v>
      </c>
      <c r="U64" s="16">
        <f t="shared" si="16"/>
        <v>-515000</v>
      </c>
      <c r="V64" s="16">
        <f t="shared" si="16"/>
        <v>-515500</v>
      </c>
      <c r="W64" s="16">
        <f t="shared" si="16"/>
        <v>-516000</v>
      </c>
      <c r="X64" s="16">
        <f t="shared" si="16"/>
        <v>-516500</v>
      </c>
      <c r="Y64" s="16">
        <f t="shared" si="16"/>
        <v>-517000</v>
      </c>
      <c r="Z64" s="16">
        <f t="shared" si="16"/>
        <v>-505000</v>
      </c>
      <c r="AA64" s="16">
        <f t="shared" si="16"/>
        <v>-658000</v>
      </c>
      <c r="AB64" s="16">
        <f t="shared" si="16"/>
        <v>-646000</v>
      </c>
      <c r="AC64" s="16">
        <f t="shared" si="16"/>
        <v>-634000</v>
      </c>
      <c r="AD64" s="16">
        <f t="shared" si="16"/>
        <v>-622000</v>
      </c>
      <c r="AE64" s="16">
        <f t="shared" si="16"/>
        <v>-610000</v>
      </c>
      <c r="AF64" s="16">
        <f t="shared" si="16"/>
        <v>-598000</v>
      </c>
      <c r="AG64" s="16">
        <f t="shared" si="16"/>
        <v>-586000</v>
      </c>
      <c r="AH64" s="16">
        <f t="shared" ref="AH64:BI64" si="17">AH62+AH63</f>
        <v>-574000</v>
      </c>
      <c r="AI64" s="16">
        <f t="shared" si="17"/>
        <v>-562000</v>
      </c>
      <c r="AJ64" s="16">
        <f t="shared" si="17"/>
        <v>-550000</v>
      </c>
      <c r="AK64" s="16">
        <f t="shared" si="17"/>
        <v>-538000</v>
      </c>
      <c r="AL64" s="16">
        <f t="shared" si="17"/>
        <v>-526000</v>
      </c>
      <c r="AM64" s="16">
        <f t="shared" si="17"/>
        <v>-679000</v>
      </c>
      <c r="AN64" s="16">
        <f t="shared" si="17"/>
        <v>-667000</v>
      </c>
      <c r="AO64" s="16">
        <f t="shared" si="17"/>
        <v>-655000</v>
      </c>
      <c r="AP64" s="16">
        <f t="shared" si="17"/>
        <v>-643000</v>
      </c>
      <c r="AQ64" s="16">
        <f t="shared" si="17"/>
        <v>-631000</v>
      </c>
      <c r="AR64" s="16">
        <f t="shared" si="17"/>
        <v>-619000</v>
      </c>
      <c r="AS64" s="16">
        <f t="shared" si="17"/>
        <v>-607000</v>
      </c>
      <c r="AT64" s="16">
        <f t="shared" si="17"/>
        <v>-595000</v>
      </c>
      <c r="AU64" s="16">
        <f t="shared" si="17"/>
        <v>-583000</v>
      </c>
      <c r="AV64" s="16">
        <f t="shared" si="17"/>
        <v>-571000</v>
      </c>
      <c r="AW64" s="16">
        <f t="shared" si="17"/>
        <v>-559000</v>
      </c>
      <c r="AX64" s="16">
        <f t="shared" si="17"/>
        <v>-547000</v>
      </c>
      <c r="AY64" s="16">
        <f t="shared" si="17"/>
        <v>-700000</v>
      </c>
      <c r="AZ64" s="16">
        <f t="shared" si="17"/>
        <v>-688000</v>
      </c>
      <c r="BA64" s="16">
        <f t="shared" si="17"/>
        <v>-676000</v>
      </c>
      <c r="BB64" s="16">
        <f t="shared" si="17"/>
        <v>-664000</v>
      </c>
      <c r="BC64" s="16">
        <f t="shared" si="17"/>
        <v>-652000</v>
      </c>
      <c r="BD64" s="16">
        <f t="shared" si="17"/>
        <v>-640000</v>
      </c>
      <c r="BE64" s="16">
        <f t="shared" si="17"/>
        <v>-628000</v>
      </c>
      <c r="BF64" s="16">
        <f t="shared" si="17"/>
        <v>-616000</v>
      </c>
      <c r="BG64" s="16">
        <f t="shared" si="17"/>
        <v>-604000</v>
      </c>
      <c r="BH64" s="16">
        <f t="shared" si="17"/>
        <v>-592000</v>
      </c>
      <c r="BI64" s="16">
        <f t="shared" si="17"/>
        <v>-580000</v>
      </c>
    </row>
    <row r="65" spans="1:61" ht="15.9" customHeight="1" x14ac:dyDescent="0.2">
      <c r="A65" s="19" t="s">
        <v>33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</row>
    <row r="66" spans="1:61" ht="15.9" customHeight="1" x14ac:dyDescent="0.2">
      <c r="A66" s="7" t="s">
        <v>4</v>
      </c>
      <c r="B66" s="11">
        <f>KPI!N269</f>
        <v>0</v>
      </c>
      <c r="C66" s="11">
        <f>KPI!O269</f>
        <v>0</v>
      </c>
      <c r="D66" s="11">
        <f>KPI!P269</f>
        <v>0</v>
      </c>
      <c r="E66" s="11">
        <f>KPI!Q269</f>
        <v>0</v>
      </c>
      <c r="F66" s="11">
        <f>KPI!R269</f>
        <v>0</v>
      </c>
      <c r="G66" s="11">
        <f>KPI!S269</f>
        <v>0</v>
      </c>
      <c r="H66" s="11">
        <f>KPI!T269</f>
        <v>0</v>
      </c>
      <c r="I66" s="11">
        <f>KPI!U269</f>
        <v>0</v>
      </c>
      <c r="J66" s="11">
        <f>KPI!V269</f>
        <v>0</v>
      </c>
      <c r="K66" s="11">
        <f>KPI!W269</f>
        <v>0</v>
      </c>
      <c r="L66" s="11">
        <f>KPI!X269</f>
        <v>0</v>
      </c>
      <c r="M66" s="11">
        <f>KPI!Y269</f>
        <v>0</v>
      </c>
      <c r="N66" s="11">
        <f>KPI!Z269</f>
        <v>0</v>
      </c>
      <c r="O66" s="11">
        <f>KPI!AA269</f>
        <v>0</v>
      </c>
      <c r="P66" s="11">
        <f>KPI!AB269</f>
        <v>0</v>
      </c>
      <c r="Q66" s="11">
        <f>KPI!AC269</f>
        <v>0</v>
      </c>
      <c r="R66" s="11">
        <f>KPI!AD269</f>
        <v>0</v>
      </c>
      <c r="S66" s="11">
        <f>KPI!AE269</f>
        <v>0</v>
      </c>
      <c r="T66" s="11">
        <f>KPI!AF269</f>
        <v>0</v>
      </c>
      <c r="U66" s="11">
        <f>KPI!AG269</f>
        <v>0</v>
      </c>
      <c r="V66" s="11">
        <f>KPI!AH269</f>
        <v>0</v>
      </c>
      <c r="W66" s="11">
        <f>KPI!AI269</f>
        <v>0</v>
      </c>
      <c r="X66" s="11">
        <f>KPI!AJ269</f>
        <v>0</v>
      </c>
      <c r="Y66" s="11">
        <f>KPI!AK269</f>
        <v>0</v>
      </c>
      <c r="Z66" s="11">
        <f>KPI!AL269</f>
        <v>0</v>
      </c>
      <c r="AA66" s="11">
        <f>KPI!AM269</f>
        <v>0</v>
      </c>
      <c r="AB66" s="11">
        <f>KPI!AN269</f>
        <v>0</v>
      </c>
      <c r="AC66" s="11">
        <f>KPI!AO269</f>
        <v>0</v>
      </c>
      <c r="AD66" s="11">
        <f>KPI!AP269</f>
        <v>0</v>
      </c>
      <c r="AE66" s="11">
        <f>KPI!AQ269</f>
        <v>0</v>
      </c>
      <c r="AF66" s="11">
        <f>KPI!AR269</f>
        <v>0</v>
      </c>
      <c r="AG66" s="11">
        <f>KPI!AS269</f>
        <v>0</v>
      </c>
      <c r="AH66" s="11">
        <f>KPI!AT269</f>
        <v>0</v>
      </c>
      <c r="AI66" s="11">
        <f>KPI!AU269</f>
        <v>0</v>
      </c>
      <c r="AJ66" s="11">
        <f>KPI!AV269</f>
        <v>0</v>
      </c>
      <c r="AK66" s="11">
        <f>KPI!AW269</f>
        <v>0</v>
      </c>
      <c r="AL66" s="11">
        <f>KPI!AX269</f>
        <v>0</v>
      </c>
      <c r="AM66" s="11">
        <f>KPI!AY269</f>
        <v>0</v>
      </c>
      <c r="AN66" s="11">
        <f>KPI!AZ269</f>
        <v>0</v>
      </c>
      <c r="AO66" s="11">
        <f>KPI!BA269</f>
        <v>0</v>
      </c>
      <c r="AP66" s="11">
        <f>KPI!BB269</f>
        <v>0</v>
      </c>
      <c r="AQ66" s="11">
        <f>KPI!BC269</f>
        <v>0</v>
      </c>
      <c r="AR66" s="11">
        <f>KPI!BD269</f>
        <v>0</v>
      </c>
      <c r="AS66" s="11">
        <f>KPI!BE269</f>
        <v>0</v>
      </c>
      <c r="AT66" s="11">
        <f>KPI!BF269</f>
        <v>0</v>
      </c>
      <c r="AU66" s="11">
        <f>KPI!BG269</f>
        <v>0</v>
      </c>
      <c r="AV66" s="11">
        <f>KPI!BH269</f>
        <v>0</v>
      </c>
      <c r="AW66" s="11">
        <f>KPI!BI269</f>
        <v>0</v>
      </c>
      <c r="AX66" s="11">
        <f>KPI!BJ269</f>
        <v>0</v>
      </c>
      <c r="AY66" s="11">
        <f>KPI!BK269</f>
        <v>0</v>
      </c>
      <c r="AZ66" s="11">
        <f>KPI!BL269</f>
        <v>0</v>
      </c>
      <c r="BA66" s="11">
        <f>KPI!BM269</f>
        <v>0</v>
      </c>
      <c r="BB66" s="11">
        <f>KPI!BN269</f>
        <v>0</v>
      </c>
      <c r="BC66" s="11">
        <f>KPI!BO269</f>
        <v>0</v>
      </c>
      <c r="BD66" s="11">
        <f>KPI!BP269</f>
        <v>0</v>
      </c>
      <c r="BE66" s="11">
        <f>KPI!BQ269</f>
        <v>0</v>
      </c>
      <c r="BF66" s="11">
        <f>KPI!BR269</f>
        <v>0</v>
      </c>
      <c r="BG66" s="11">
        <f>KPI!BS269</f>
        <v>0</v>
      </c>
      <c r="BH66" s="11">
        <f>KPI!BT269</f>
        <v>0</v>
      </c>
      <c r="BI66" s="11">
        <f>KPI!BU269</f>
        <v>0</v>
      </c>
    </row>
    <row r="67" spans="1:61" ht="15.9" customHeight="1" x14ac:dyDescent="0.2">
      <c r="A67" s="7" t="s">
        <v>4</v>
      </c>
      <c r="B67" s="11">
        <f>KPI!N277</f>
        <v>0</v>
      </c>
      <c r="C67" s="11">
        <f>KPI!O277</f>
        <v>0</v>
      </c>
      <c r="D67" s="11">
        <f>KPI!P277</f>
        <v>0</v>
      </c>
      <c r="E67" s="11">
        <f>KPI!Q277</f>
        <v>0</v>
      </c>
      <c r="F67" s="11">
        <f>KPI!R277</f>
        <v>0</v>
      </c>
      <c r="G67" s="11">
        <f>KPI!S277</f>
        <v>0</v>
      </c>
      <c r="H67" s="11">
        <f>KPI!T277</f>
        <v>0</v>
      </c>
      <c r="I67" s="11">
        <f>KPI!U277</f>
        <v>0</v>
      </c>
      <c r="J67" s="11">
        <f>KPI!V277</f>
        <v>0</v>
      </c>
      <c r="K67" s="11">
        <f>KPI!W277</f>
        <v>0</v>
      </c>
      <c r="L67" s="11">
        <f>KPI!X277</f>
        <v>0</v>
      </c>
      <c r="M67" s="11">
        <f>KPI!Y277</f>
        <v>0</v>
      </c>
      <c r="N67" s="11">
        <f>KPI!Z277</f>
        <v>0</v>
      </c>
      <c r="O67" s="11">
        <f>KPI!AA277</f>
        <v>0</v>
      </c>
      <c r="P67" s="11">
        <f>KPI!AB277</f>
        <v>0</v>
      </c>
      <c r="Q67" s="11">
        <f>KPI!AC277</f>
        <v>0</v>
      </c>
      <c r="R67" s="11">
        <f>KPI!AD277</f>
        <v>0</v>
      </c>
      <c r="S67" s="11">
        <f>KPI!AE277</f>
        <v>0</v>
      </c>
      <c r="T67" s="11">
        <f>KPI!AF277</f>
        <v>0</v>
      </c>
      <c r="U67" s="11">
        <f>KPI!AG277</f>
        <v>0</v>
      </c>
      <c r="V67" s="11">
        <f>KPI!AH277</f>
        <v>0</v>
      </c>
      <c r="W67" s="11">
        <f>KPI!AI277</f>
        <v>0</v>
      </c>
      <c r="X67" s="11">
        <f>KPI!AJ277</f>
        <v>0</v>
      </c>
      <c r="Y67" s="11">
        <f>KPI!AK277</f>
        <v>0</v>
      </c>
      <c r="Z67" s="11">
        <f>KPI!AL277</f>
        <v>0</v>
      </c>
      <c r="AA67" s="11">
        <f>KPI!AM277</f>
        <v>0</v>
      </c>
      <c r="AB67" s="11">
        <f>KPI!AN277</f>
        <v>0</v>
      </c>
      <c r="AC67" s="11">
        <f>KPI!AO277</f>
        <v>0</v>
      </c>
      <c r="AD67" s="11">
        <f>KPI!AP277</f>
        <v>0</v>
      </c>
      <c r="AE67" s="11">
        <f>KPI!AQ277</f>
        <v>0</v>
      </c>
      <c r="AF67" s="11">
        <f>KPI!AR277</f>
        <v>0</v>
      </c>
      <c r="AG67" s="11">
        <f>KPI!AS277</f>
        <v>0</v>
      </c>
      <c r="AH67" s="11">
        <f>KPI!AT277</f>
        <v>0</v>
      </c>
      <c r="AI67" s="11">
        <f>KPI!AU277</f>
        <v>0</v>
      </c>
      <c r="AJ67" s="11">
        <f>KPI!AV277</f>
        <v>0</v>
      </c>
      <c r="AK67" s="11">
        <f>KPI!AW277</f>
        <v>0</v>
      </c>
      <c r="AL67" s="11">
        <f>KPI!AX277</f>
        <v>0</v>
      </c>
      <c r="AM67" s="11">
        <f>KPI!AY277</f>
        <v>0</v>
      </c>
      <c r="AN67" s="11">
        <f>KPI!AZ277</f>
        <v>0</v>
      </c>
      <c r="AO67" s="11">
        <f>KPI!BA277</f>
        <v>0</v>
      </c>
      <c r="AP67" s="11">
        <f>KPI!BB277</f>
        <v>0</v>
      </c>
      <c r="AQ67" s="11">
        <f>KPI!BC277</f>
        <v>0</v>
      </c>
      <c r="AR67" s="11">
        <f>KPI!BD277</f>
        <v>0</v>
      </c>
      <c r="AS67" s="11">
        <f>KPI!BE277</f>
        <v>0</v>
      </c>
      <c r="AT67" s="11">
        <f>KPI!BF277</f>
        <v>0</v>
      </c>
      <c r="AU67" s="11">
        <f>KPI!BG277</f>
        <v>0</v>
      </c>
      <c r="AV67" s="11">
        <f>KPI!BH277</f>
        <v>0</v>
      </c>
      <c r="AW67" s="11">
        <f>KPI!BI277</f>
        <v>0</v>
      </c>
      <c r="AX67" s="11">
        <f>KPI!BJ277</f>
        <v>0</v>
      </c>
      <c r="AY67" s="11">
        <f>KPI!BK277</f>
        <v>0</v>
      </c>
      <c r="AZ67" s="11">
        <f>KPI!BL277</f>
        <v>0</v>
      </c>
      <c r="BA67" s="11">
        <f>KPI!BM277</f>
        <v>0</v>
      </c>
      <c r="BB67" s="11">
        <f>KPI!BN277</f>
        <v>0</v>
      </c>
      <c r="BC67" s="11">
        <f>KPI!BO277</f>
        <v>0</v>
      </c>
      <c r="BD67" s="11">
        <f>KPI!BP277</f>
        <v>0</v>
      </c>
      <c r="BE67" s="11">
        <f>KPI!BQ277</f>
        <v>0</v>
      </c>
      <c r="BF67" s="11">
        <f>KPI!BR277</f>
        <v>0</v>
      </c>
      <c r="BG67" s="11">
        <f>KPI!BS277</f>
        <v>0</v>
      </c>
      <c r="BH67" s="11">
        <f>KPI!BT277</f>
        <v>0</v>
      </c>
      <c r="BI67" s="11">
        <f>KPI!BU277</f>
        <v>0</v>
      </c>
    </row>
    <row r="68" spans="1:61" ht="15.9" customHeight="1" x14ac:dyDescent="0.2">
      <c r="A68" s="7" t="s">
        <v>48</v>
      </c>
      <c r="B68" s="11">
        <f>KPI!N283</f>
        <v>0</v>
      </c>
      <c r="C68" s="11">
        <f>KPI!O283</f>
        <v>0</v>
      </c>
      <c r="D68" s="11">
        <f>KPI!P283</f>
        <v>0</v>
      </c>
      <c r="E68" s="11">
        <f>KPI!Q283</f>
        <v>0</v>
      </c>
      <c r="F68" s="11">
        <f>KPI!R283</f>
        <v>0</v>
      </c>
      <c r="G68" s="11">
        <f>KPI!S283</f>
        <v>0</v>
      </c>
      <c r="H68" s="11">
        <f>KPI!T283</f>
        <v>0</v>
      </c>
      <c r="I68" s="11">
        <f>KPI!U283</f>
        <v>0</v>
      </c>
      <c r="J68" s="11">
        <f>KPI!V283</f>
        <v>0</v>
      </c>
      <c r="K68" s="11">
        <f>KPI!W283</f>
        <v>0</v>
      </c>
      <c r="L68" s="11">
        <f>KPI!X283</f>
        <v>0</v>
      </c>
      <c r="M68" s="11">
        <f>KPI!Y283</f>
        <v>0</v>
      </c>
      <c r="N68" s="11">
        <f>KPI!Z283</f>
        <v>0</v>
      </c>
      <c r="O68" s="11">
        <f>KPI!AA283</f>
        <v>0</v>
      </c>
      <c r="P68" s="11">
        <f>KPI!AB283</f>
        <v>0</v>
      </c>
      <c r="Q68" s="11">
        <f>KPI!AC283</f>
        <v>0</v>
      </c>
      <c r="R68" s="11">
        <f>KPI!AD283</f>
        <v>0</v>
      </c>
      <c r="S68" s="11">
        <f>KPI!AE283</f>
        <v>0</v>
      </c>
      <c r="T68" s="11">
        <f>KPI!AF283</f>
        <v>0</v>
      </c>
      <c r="U68" s="11">
        <f>KPI!AG283</f>
        <v>0</v>
      </c>
      <c r="V68" s="11">
        <f>KPI!AH283</f>
        <v>0</v>
      </c>
      <c r="W68" s="11">
        <f>KPI!AI283</f>
        <v>0</v>
      </c>
      <c r="X68" s="11">
        <f>KPI!AJ283</f>
        <v>0</v>
      </c>
      <c r="Y68" s="11">
        <f>KPI!AK283</f>
        <v>0</v>
      </c>
      <c r="Z68" s="11">
        <f>KPI!AL283</f>
        <v>0</v>
      </c>
      <c r="AA68" s="11">
        <f>KPI!AM283</f>
        <v>0</v>
      </c>
      <c r="AB68" s="11">
        <f>KPI!AN283</f>
        <v>0</v>
      </c>
      <c r="AC68" s="11">
        <f>KPI!AO283</f>
        <v>0</v>
      </c>
      <c r="AD68" s="11">
        <f>KPI!AP283</f>
        <v>0</v>
      </c>
      <c r="AE68" s="11">
        <f>KPI!AQ283</f>
        <v>0</v>
      </c>
      <c r="AF68" s="11">
        <f>KPI!AR283</f>
        <v>0</v>
      </c>
      <c r="AG68" s="11">
        <f>KPI!AS283</f>
        <v>0</v>
      </c>
      <c r="AH68" s="11">
        <f>KPI!AT283</f>
        <v>0</v>
      </c>
      <c r="AI68" s="11">
        <f>KPI!AU283</f>
        <v>0</v>
      </c>
      <c r="AJ68" s="11">
        <f>KPI!AV283</f>
        <v>0</v>
      </c>
      <c r="AK68" s="11">
        <f>KPI!AW283</f>
        <v>0</v>
      </c>
      <c r="AL68" s="11">
        <f>KPI!AX283</f>
        <v>0</v>
      </c>
      <c r="AM68" s="11">
        <f>KPI!AY283</f>
        <v>0</v>
      </c>
      <c r="AN68" s="11">
        <f>KPI!AZ283</f>
        <v>0</v>
      </c>
      <c r="AO68" s="11">
        <f>KPI!BA283</f>
        <v>0</v>
      </c>
      <c r="AP68" s="11">
        <f>KPI!BB283</f>
        <v>0</v>
      </c>
      <c r="AQ68" s="11">
        <f>KPI!BC283</f>
        <v>0</v>
      </c>
      <c r="AR68" s="11">
        <f>KPI!BD283</f>
        <v>0</v>
      </c>
      <c r="AS68" s="11">
        <f>KPI!BE283</f>
        <v>0</v>
      </c>
      <c r="AT68" s="11">
        <f>KPI!BF283</f>
        <v>0</v>
      </c>
      <c r="AU68" s="11">
        <f>KPI!BG283</f>
        <v>0</v>
      </c>
      <c r="AV68" s="11">
        <f>KPI!BH283</f>
        <v>0</v>
      </c>
      <c r="AW68" s="11">
        <f>KPI!BI283</f>
        <v>0</v>
      </c>
      <c r="AX68" s="11">
        <f>KPI!BJ283</f>
        <v>0</v>
      </c>
      <c r="AY68" s="11">
        <f>KPI!BK283</f>
        <v>0</v>
      </c>
      <c r="AZ68" s="11">
        <f>KPI!BL283</f>
        <v>0</v>
      </c>
      <c r="BA68" s="11">
        <f>KPI!BM283</f>
        <v>0</v>
      </c>
      <c r="BB68" s="11">
        <f>KPI!BN283</f>
        <v>0</v>
      </c>
      <c r="BC68" s="11">
        <f>KPI!BO283</f>
        <v>0</v>
      </c>
      <c r="BD68" s="11">
        <f>KPI!BP283</f>
        <v>0</v>
      </c>
      <c r="BE68" s="11">
        <f>KPI!BQ283</f>
        <v>0</v>
      </c>
      <c r="BF68" s="11">
        <f>KPI!BR283</f>
        <v>0</v>
      </c>
      <c r="BG68" s="11">
        <f>KPI!BS283</f>
        <v>0</v>
      </c>
      <c r="BH68" s="11">
        <f>KPI!BT283</f>
        <v>0</v>
      </c>
      <c r="BI68" s="11">
        <f>KPI!BU283</f>
        <v>0</v>
      </c>
    </row>
    <row r="69" spans="1:61" ht="15.9" customHeight="1" x14ac:dyDescent="0.2">
      <c r="A69" s="7" t="s">
        <v>34</v>
      </c>
      <c r="B69" s="16">
        <f t="shared" ref="B69:AG69" si="18">B66+B67-B68</f>
        <v>0</v>
      </c>
      <c r="C69" s="16">
        <f t="shared" si="18"/>
        <v>0</v>
      </c>
      <c r="D69" s="16">
        <f t="shared" si="18"/>
        <v>0</v>
      </c>
      <c r="E69" s="16">
        <f t="shared" si="18"/>
        <v>0</v>
      </c>
      <c r="F69" s="16">
        <f t="shared" si="18"/>
        <v>0</v>
      </c>
      <c r="G69" s="16">
        <f t="shared" si="18"/>
        <v>0</v>
      </c>
      <c r="H69" s="16">
        <f t="shared" si="18"/>
        <v>0</v>
      </c>
      <c r="I69" s="16">
        <f t="shared" si="18"/>
        <v>0</v>
      </c>
      <c r="J69" s="16">
        <f t="shared" si="18"/>
        <v>0</v>
      </c>
      <c r="K69" s="16">
        <f t="shared" si="18"/>
        <v>0</v>
      </c>
      <c r="L69" s="16">
        <f t="shared" si="18"/>
        <v>0</v>
      </c>
      <c r="M69" s="16">
        <f t="shared" si="18"/>
        <v>0</v>
      </c>
      <c r="N69" s="16">
        <f t="shared" si="18"/>
        <v>0</v>
      </c>
      <c r="O69" s="16">
        <f t="shared" si="18"/>
        <v>0</v>
      </c>
      <c r="P69" s="16">
        <f t="shared" si="18"/>
        <v>0</v>
      </c>
      <c r="Q69" s="16">
        <f t="shared" si="18"/>
        <v>0</v>
      </c>
      <c r="R69" s="16">
        <f t="shared" si="18"/>
        <v>0</v>
      </c>
      <c r="S69" s="16">
        <f t="shared" si="18"/>
        <v>0</v>
      </c>
      <c r="T69" s="16">
        <f t="shared" si="18"/>
        <v>0</v>
      </c>
      <c r="U69" s="16">
        <f t="shared" si="18"/>
        <v>0</v>
      </c>
      <c r="V69" s="16">
        <f t="shared" si="18"/>
        <v>0</v>
      </c>
      <c r="W69" s="16">
        <f t="shared" si="18"/>
        <v>0</v>
      </c>
      <c r="X69" s="16">
        <f t="shared" si="18"/>
        <v>0</v>
      </c>
      <c r="Y69" s="16">
        <f t="shared" si="18"/>
        <v>0</v>
      </c>
      <c r="Z69" s="16">
        <f t="shared" si="18"/>
        <v>0</v>
      </c>
      <c r="AA69" s="16">
        <f t="shared" si="18"/>
        <v>0</v>
      </c>
      <c r="AB69" s="16">
        <f t="shared" si="18"/>
        <v>0</v>
      </c>
      <c r="AC69" s="16">
        <f t="shared" si="18"/>
        <v>0</v>
      </c>
      <c r="AD69" s="16">
        <f t="shared" si="18"/>
        <v>0</v>
      </c>
      <c r="AE69" s="16">
        <f t="shared" si="18"/>
        <v>0</v>
      </c>
      <c r="AF69" s="16">
        <f t="shared" si="18"/>
        <v>0</v>
      </c>
      <c r="AG69" s="16">
        <f t="shared" si="18"/>
        <v>0</v>
      </c>
      <c r="AH69" s="16">
        <f t="shared" ref="AH69:BI69" si="19">AH66+AH67-AH68</f>
        <v>0</v>
      </c>
      <c r="AI69" s="16">
        <f t="shared" si="19"/>
        <v>0</v>
      </c>
      <c r="AJ69" s="16">
        <f t="shared" si="19"/>
        <v>0</v>
      </c>
      <c r="AK69" s="16">
        <f t="shared" si="19"/>
        <v>0</v>
      </c>
      <c r="AL69" s="16">
        <f t="shared" si="19"/>
        <v>0</v>
      </c>
      <c r="AM69" s="16">
        <f t="shared" si="19"/>
        <v>0</v>
      </c>
      <c r="AN69" s="16">
        <f t="shared" si="19"/>
        <v>0</v>
      </c>
      <c r="AO69" s="16">
        <f t="shared" si="19"/>
        <v>0</v>
      </c>
      <c r="AP69" s="16">
        <f t="shared" si="19"/>
        <v>0</v>
      </c>
      <c r="AQ69" s="16">
        <f t="shared" si="19"/>
        <v>0</v>
      </c>
      <c r="AR69" s="16">
        <f t="shared" si="19"/>
        <v>0</v>
      </c>
      <c r="AS69" s="16">
        <f t="shared" si="19"/>
        <v>0</v>
      </c>
      <c r="AT69" s="16">
        <f t="shared" si="19"/>
        <v>0</v>
      </c>
      <c r="AU69" s="16">
        <f t="shared" si="19"/>
        <v>0</v>
      </c>
      <c r="AV69" s="16">
        <f t="shared" si="19"/>
        <v>0</v>
      </c>
      <c r="AW69" s="16">
        <f t="shared" si="19"/>
        <v>0</v>
      </c>
      <c r="AX69" s="16">
        <f t="shared" si="19"/>
        <v>0</v>
      </c>
      <c r="AY69" s="16">
        <f t="shared" si="19"/>
        <v>0</v>
      </c>
      <c r="AZ69" s="16">
        <f t="shared" si="19"/>
        <v>0</v>
      </c>
      <c r="BA69" s="16">
        <f t="shared" si="19"/>
        <v>0</v>
      </c>
      <c r="BB69" s="16">
        <f t="shared" si="19"/>
        <v>0</v>
      </c>
      <c r="BC69" s="16">
        <f t="shared" si="19"/>
        <v>0</v>
      </c>
      <c r="BD69" s="16">
        <f t="shared" si="19"/>
        <v>0</v>
      </c>
      <c r="BE69" s="16">
        <f t="shared" si="19"/>
        <v>0</v>
      </c>
      <c r="BF69" s="16">
        <f t="shared" si="19"/>
        <v>0</v>
      </c>
      <c r="BG69" s="16">
        <f t="shared" si="19"/>
        <v>0</v>
      </c>
      <c r="BH69" s="16">
        <f t="shared" si="19"/>
        <v>0</v>
      </c>
      <c r="BI69" s="16">
        <f t="shared" si="19"/>
        <v>0</v>
      </c>
    </row>
    <row r="70" spans="1:61" ht="15.9" customHeight="1" x14ac:dyDescent="0.2">
      <c r="A70" s="9" t="s">
        <v>35</v>
      </c>
      <c r="B70" s="45">
        <v>0</v>
      </c>
      <c r="C70" s="16">
        <f t="shared" ref="C70:AH70" si="20">B71</f>
        <v>0</v>
      </c>
      <c r="D70" s="16">
        <f t="shared" si="20"/>
        <v>0</v>
      </c>
      <c r="E70" s="16">
        <f t="shared" si="20"/>
        <v>0</v>
      </c>
      <c r="F70" s="16">
        <f t="shared" si="20"/>
        <v>0</v>
      </c>
      <c r="G70" s="16">
        <f t="shared" si="20"/>
        <v>0</v>
      </c>
      <c r="H70" s="16">
        <f t="shared" si="20"/>
        <v>0</v>
      </c>
      <c r="I70" s="16">
        <f t="shared" si="20"/>
        <v>0</v>
      </c>
      <c r="J70" s="16">
        <f t="shared" si="20"/>
        <v>0</v>
      </c>
      <c r="K70" s="16">
        <f t="shared" si="20"/>
        <v>0</v>
      </c>
      <c r="L70" s="16">
        <f t="shared" si="20"/>
        <v>0</v>
      </c>
      <c r="M70" s="16">
        <f t="shared" si="20"/>
        <v>0</v>
      </c>
      <c r="N70" s="16">
        <f t="shared" si="20"/>
        <v>0</v>
      </c>
      <c r="O70" s="16">
        <f t="shared" si="20"/>
        <v>0</v>
      </c>
      <c r="P70" s="16">
        <f t="shared" si="20"/>
        <v>0</v>
      </c>
      <c r="Q70" s="16">
        <f t="shared" si="20"/>
        <v>0</v>
      </c>
      <c r="R70" s="16">
        <f t="shared" si="20"/>
        <v>0</v>
      </c>
      <c r="S70" s="16">
        <f t="shared" si="20"/>
        <v>0</v>
      </c>
      <c r="T70" s="16">
        <f t="shared" si="20"/>
        <v>0</v>
      </c>
      <c r="U70" s="16">
        <f t="shared" si="20"/>
        <v>0</v>
      </c>
      <c r="V70" s="16">
        <f t="shared" si="20"/>
        <v>0</v>
      </c>
      <c r="W70" s="16">
        <f t="shared" si="20"/>
        <v>0</v>
      </c>
      <c r="X70" s="16">
        <f t="shared" si="20"/>
        <v>0</v>
      </c>
      <c r="Y70" s="16">
        <f t="shared" si="20"/>
        <v>0</v>
      </c>
      <c r="Z70" s="16">
        <f t="shared" si="20"/>
        <v>0</v>
      </c>
      <c r="AA70" s="16">
        <f t="shared" si="20"/>
        <v>0</v>
      </c>
      <c r="AB70" s="16">
        <f t="shared" si="20"/>
        <v>0</v>
      </c>
      <c r="AC70" s="16">
        <f t="shared" si="20"/>
        <v>0</v>
      </c>
      <c r="AD70" s="16">
        <f t="shared" si="20"/>
        <v>0</v>
      </c>
      <c r="AE70" s="16">
        <f t="shared" si="20"/>
        <v>0</v>
      </c>
      <c r="AF70" s="16">
        <f t="shared" si="20"/>
        <v>0</v>
      </c>
      <c r="AG70" s="16">
        <f t="shared" si="20"/>
        <v>0</v>
      </c>
      <c r="AH70" s="16">
        <f t="shared" si="20"/>
        <v>0</v>
      </c>
      <c r="AI70" s="16">
        <f t="shared" ref="AI70:BI70" si="21">AH71</f>
        <v>0</v>
      </c>
      <c r="AJ70" s="16">
        <f t="shared" si="21"/>
        <v>0</v>
      </c>
      <c r="AK70" s="16">
        <f t="shared" si="21"/>
        <v>0</v>
      </c>
      <c r="AL70" s="16">
        <f t="shared" si="21"/>
        <v>0</v>
      </c>
      <c r="AM70" s="16">
        <f t="shared" si="21"/>
        <v>0</v>
      </c>
      <c r="AN70" s="16">
        <f t="shared" si="21"/>
        <v>0</v>
      </c>
      <c r="AO70" s="16">
        <f t="shared" si="21"/>
        <v>0</v>
      </c>
      <c r="AP70" s="16">
        <f t="shared" si="21"/>
        <v>0</v>
      </c>
      <c r="AQ70" s="16">
        <f t="shared" si="21"/>
        <v>0</v>
      </c>
      <c r="AR70" s="16">
        <f t="shared" si="21"/>
        <v>0</v>
      </c>
      <c r="AS70" s="16">
        <f t="shared" si="21"/>
        <v>0</v>
      </c>
      <c r="AT70" s="16">
        <f t="shared" si="21"/>
        <v>0</v>
      </c>
      <c r="AU70" s="16">
        <f t="shared" si="21"/>
        <v>0</v>
      </c>
      <c r="AV70" s="16">
        <f t="shared" si="21"/>
        <v>0</v>
      </c>
      <c r="AW70" s="16">
        <f t="shared" si="21"/>
        <v>0</v>
      </c>
      <c r="AX70" s="16">
        <f t="shared" si="21"/>
        <v>0</v>
      </c>
      <c r="AY70" s="16">
        <f t="shared" si="21"/>
        <v>0</v>
      </c>
      <c r="AZ70" s="16">
        <f t="shared" si="21"/>
        <v>0</v>
      </c>
      <c r="BA70" s="16">
        <f t="shared" si="21"/>
        <v>0</v>
      </c>
      <c r="BB70" s="16">
        <f t="shared" si="21"/>
        <v>0</v>
      </c>
      <c r="BC70" s="16">
        <f t="shared" si="21"/>
        <v>0</v>
      </c>
      <c r="BD70" s="16">
        <f t="shared" si="21"/>
        <v>0</v>
      </c>
      <c r="BE70" s="16">
        <f t="shared" si="21"/>
        <v>0</v>
      </c>
      <c r="BF70" s="16">
        <f t="shared" si="21"/>
        <v>0</v>
      </c>
      <c r="BG70" s="16">
        <f t="shared" si="21"/>
        <v>0</v>
      </c>
      <c r="BH70" s="16">
        <f t="shared" si="21"/>
        <v>0</v>
      </c>
      <c r="BI70" s="16">
        <f t="shared" si="21"/>
        <v>0</v>
      </c>
    </row>
    <row r="71" spans="1:61" ht="15.9" customHeight="1" x14ac:dyDescent="0.2">
      <c r="A71" s="9" t="s">
        <v>36</v>
      </c>
      <c r="B71" s="16">
        <f t="shared" ref="B71:AG71" si="22">B69+B70</f>
        <v>0</v>
      </c>
      <c r="C71" s="16">
        <f t="shared" si="22"/>
        <v>0</v>
      </c>
      <c r="D71" s="16">
        <f t="shared" si="22"/>
        <v>0</v>
      </c>
      <c r="E71" s="16">
        <f t="shared" si="22"/>
        <v>0</v>
      </c>
      <c r="F71" s="16">
        <f t="shared" si="22"/>
        <v>0</v>
      </c>
      <c r="G71" s="16">
        <f t="shared" si="22"/>
        <v>0</v>
      </c>
      <c r="H71" s="16">
        <f t="shared" si="22"/>
        <v>0</v>
      </c>
      <c r="I71" s="16">
        <f t="shared" si="22"/>
        <v>0</v>
      </c>
      <c r="J71" s="16">
        <f t="shared" si="22"/>
        <v>0</v>
      </c>
      <c r="K71" s="16">
        <f t="shared" si="22"/>
        <v>0</v>
      </c>
      <c r="L71" s="16">
        <f t="shared" si="22"/>
        <v>0</v>
      </c>
      <c r="M71" s="16">
        <f t="shared" si="22"/>
        <v>0</v>
      </c>
      <c r="N71" s="16">
        <f t="shared" si="22"/>
        <v>0</v>
      </c>
      <c r="O71" s="16">
        <f t="shared" si="22"/>
        <v>0</v>
      </c>
      <c r="P71" s="16">
        <f t="shared" si="22"/>
        <v>0</v>
      </c>
      <c r="Q71" s="16">
        <f t="shared" si="22"/>
        <v>0</v>
      </c>
      <c r="R71" s="16">
        <f t="shared" si="22"/>
        <v>0</v>
      </c>
      <c r="S71" s="16">
        <f t="shared" si="22"/>
        <v>0</v>
      </c>
      <c r="T71" s="16">
        <f t="shared" si="22"/>
        <v>0</v>
      </c>
      <c r="U71" s="16">
        <f t="shared" si="22"/>
        <v>0</v>
      </c>
      <c r="V71" s="16">
        <f t="shared" si="22"/>
        <v>0</v>
      </c>
      <c r="W71" s="16">
        <f t="shared" si="22"/>
        <v>0</v>
      </c>
      <c r="X71" s="16">
        <f t="shared" si="22"/>
        <v>0</v>
      </c>
      <c r="Y71" s="16">
        <f t="shared" si="22"/>
        <v>0</v>
      </c>
      <c r="Z71" s="16">
        <f t="shared" si="22"/>
        <v>0</v>
      </c>
      <c r="AA71" s="16">
        <f t="shared" si="22"/>
        <v>0</v>
      </c>
      <c r="AB71" s="16">
        <f t="shared" si="22"/>
        <v>0</v>
      </c>
      <c r="AC71" s="16">
        <f t="shared" si="22"/>
        <v>0</v>
      </c>
      <c r="AD71" s="16">
        <f t="shared" si="22"/>
        <v>0</v>
      </c>
      <c r="AE71" s="16">
        <f t="shared" si="22"/>
        <v>0</v>
      </c>
      <c r="AF71" s="16">
        <f t="shared" si="22"/>
        <v>0</v>
      </c>
      <c r="AG71" s="16">
        <f t="shared" si="22"/>
        <v>0</v>
      </c>
      <c r="AH71" s="16">
        <f t="shared" ref="AH71:BI71" si="23">AH69+AH70</f>
        <v>0</v>
      </c>
      <c r="AI71" s="16">
        <f t="shared" si="23"/>
        <v>0</v>
      </c>
      <c r="AJ71" s="16">
        <f t="shared" si="23"/>
        <v>0</v>
      </c>
      <c r="AK71" s="16">
        <f t="shared" si="23"/>
        <v>0</v>
      </c>
      <c r="AL71" s="16">
        <f t="shared" si="23"/>
        <v>0</v>
      </c>
      <c r="AM71" s="16">
        <f t="shared" si="23"/>
        <v>0</v>
      </c>
      <c r="AN71" s="16">
        <f t="shared" si="23"/>
        <v>0</v>
      </c>
      <c r="AO71" s="16">
        <f t="shared" si="23"/>
        <v>0</v>
      </c>
      <c r="AP71" s="16">
        <f t="shared" si="23"/>
        <v>0</v>
      </c>
      <c r="AQ71" s="16">
        <f t="shared" si="23"/>
        <v>0</v>
      </c>
      <c r="AR71" s="16">
        <f t="shared" si="23"/>
        <v>0</v>
      </c>
      <c r="AS71" s="16">
        <f t="shared" si="23"/>
        <v>0</v>
      </c>
      <c r="AT71" s="16">
        <f t="shared" si="23"/>
        <v>0</v>
      </c>
      <c r="AU71" s="16">
        <f t="shared" si="23"/>
        <v>0</v>
      </c>
      <c r="AV71" s="16">
        <f t="shared" si="23"/>
        <v>0</v>
      </c>
      <c r="AW71" s="16">
        <f t="shared" si="23"/>
        <v>0</v>
      </c>
      <c r="AX71" s="16">
        <f t="shared" si="23"/>
        <v>0</v>
      </c>
      <c r="AY71" s="16">
        <f t="shared" si="23"/>
        <v>0</v>
      </c>
      <c r="AZ71" s="16">
        <f t="shared" si="23"/>
        <v>0</v>
      </c>
      <c r="BA71" s="16">
        <f t="shared" si="23"/>
        <v>0</v>
      </c>
      <c r="BB71" s="16">
        <f t="shared" si="23"/>
        <v>0</v>
      </c>
      <c r="BC71" s="16">
        <f t="shared" si="23"/>
        <v>0</v>
      </c>
      <c r="BD71" s="16">
        <f t="shared" si="23"/>
        <v>0</v>
      </c>
      <c r="BE71" s="16">
        <f t="shared" si="23"/>
        <v>0</v>
      </c>
      <c r="BF71" s="16">
        <f t="shared" si="23"/>
        <v>0</v>
      </c>
      <c r="BG71" s="16">
        <f t="shared" si="23"/>
        <v>0</v>
      </c>
      <c r="BH71" s="16">
        <f t="shared" si="23"/>
        <v>0</v>
      </c>
      <c r="BI71" s="16">
        <f t="shared" si="23"/>
        <v>0</v>
      </c>
    </row>
    <row r="72" spans="1:61" ht="15.9" customHeight="1" thickBot="1" x14ac:dyDescent="0.25">
      <c r="A72" s="21" t="s">
        <v>37</v>
      </c>
      <c r="B72" s="22">
        <f t="shared" ref="B72:AG72" si="24">B64+B71</f>
        <v>-3000</v>
      </c>
      <c r="C72" s="22">
        <f t="shared" si="24"/>
        <v>-6000</v>
      </c>
      <c r="D72" s="22">
        <f t="shared" si="24"/>
        <v>-9000</v>
      </c>
      <c r="E72" s="22">
        <f t="shared" si="24"/>
        <v>-12000</v>
      </c>
      <c r="F72" s="22">
        <f t="shared" si="24"/>
        <v>-15000</v>
      </c>
      <c r="G72" s="22">
        <f t="shared" si="24"/>
        <v>-18000</v>
      </c>
      <c r="H72" s="22">
        <f t="shared" si="24"/>
        <v>-281000</v>
      </c>
      <c r="I72" s="22">
        <f t="shared" si="24"/>
        <v>-294000</v>
      </c>
      <c r="J72" s="22">
        <f t="shared" si="24"/>
        <v>-307000</v>
      </c>
      <c r="K72" s="22">
        <f t="shared" si="24"/>
        <v>-320000</v>
      </c>
      <c r="L72" s="22">
        <f t="shared" si="24"/>
        <v>-333000</v>
      </c>
      <c r="M72" s="22">
        <f t="shared" si="24"/>
        <v>-346000</v>
      </c>
      <c r="N72" s="22">
        <f t="shared" si="24"/>
        <v>-346500</v>
      </c>
      <c r="O72" s="22">
        <f t="shared" si="24"/>
        <v>-512000</v>
      </c>
      <c r="P72" s="22">
        <f t="shared" si="24"/>
        <v>-512500</v>
      </c>
      <c r="Q72" s="22">
        <f t="shared" si="24"/>
        <v>-513000</v>
      </c>
      <c r="R72" s="22">
        <f t="shared" si="24"/>
        <v>-513500</v>
      </c>
      <c r="S72" s="22">
        <f t="shared" si="24"/>
        <v>-514000</v>
      </c>
      <c r="T72" s="22">
        <f t="shared" si="24"/>
        <v>-514500</v>
      </c>
      <c r="U72" s="22">
        <f t="shared" si="24"/>
        <v>-515000</v>
      </c>
      <c r="V72" s="22">
        <f t="shared" si="24"/>
        <v>-515500</v>
      </c>
      <c r="W72" s="22">
        <f t="shared" si="24"/>
        <v>-516000</v>
      </c>
      <c r="X72" s="22">
        <f t="shared" si="24"/>
        <v>-516500</v>
      </c>
      <c r="Y72" s="22">
        <f t="shared" si="24"/>
        <v>-517000</v>
      </c>
      <c r="Z72" s="22">
        <f t="shared" si="24"/>
        <v>-505000</v>
      </c>
      <c r="AA72" s="22">
        <f t="shared" si="24"/>
        <v>-658000</v>
      </c>
      <c r="AB72" s="22">
        <f t="shared" si="24"/>
        <v>-646000</v>
      </c>
      <c r="AC72" s="22">
        <f t="shared" si="24"/>
        <v>-634000</v>
      </c>
      <c r="AD72" s="22">
        <f t="shared" si="24"/>
        <v>-622000</v>
      </c>
      <c r="AE72" s="22">
        <f t="shared" si="24"/>
        <v>-610000</v>
      </c>
      <c r="AF72" s="22">
        <f t="shared" si="24"/>
        <v>-598000</v>
      </c>
      <c r="AG72" s="22">
        <f t="shared" si="24"/>
        <v>-586000</v>
      </c>
      <c r="AH72" s="22">
        <f t="shared" ref="AH72:BI72" si="25">AH64+AH71</f>
        <v>-574000</v>
      </c>
      <c r="AI72" s="22">
        <f t="shared" si="25"/>
        <v>-562000</v>
      </c>
      <c r="AJ72" s="22">
        <f t="shared" si="25"/>
        <v>-550000</v>
      </c>
      <c r="AK72" s="22">
        <f t="shared" si="25"/>
        <v>-538000</v>
      </c>
      <c r="AL72" s="22">
        <f t="shared" si="25"/>
        <v>-526000</v>
      </c>
      <c r="AM72" s="22">
        <f t="shared" si="25"/>
        <v>-679000</v>
      </c>
      <c r="AN72" s="22">
        <f t="shared" si="25"/>
        <v>-667000</v>
      </c>
      <c r="AO72" s="22">
        <f t="shared" si="25"/>
        <v>-655000</v>
      </c>
      <c r="AP72" s="22">
        <f t="shared" si="25"/>
        <v>-643000</v>
      </c>
      <c r="AQ72" s="22">
        <f t="shared" si="25"/>
        <v>-631000</v>
      </c>
      <c r="AR72" s="22">
        <f t="shared" si="25"/>
        <v>-619000</v>
      </c>
      <c r="AS72" s="22">
        <f t="shared" si="25"/>
        <v>-607000</v>
      </c>
      <c r="AT72" s="22">
        <f t="shared" si="25"/>
        <v>-595000</v>
      </c>
      <c r="AU72" s="22">
        <f t="shared" si="25"/>
        <v>-583000</v>
      </c>
      <c r="AV72" s="22">
        <f t="shared" si="25"/>
        <v>-571000</v>
      </c>
      <c r="AW72" s="22">
        <f t="shared" si="25"/>
        <v>-559000</v>
      </c>
      <c r="AX72" s="22">
        <f t="shared" si="25"/>
        <v>-547000</v>
      </c>
      <c r="AY72" s="22">
        <f t="shared" si="25"/>
        <v>-700000</v>
      </c>
      <c r="AZ72" s="22">
        <f t="shared" si="25"/>
        <v>-688000</v>
      </c>
      <c r="BA72" s="22">
        <f t="shared" si="25"/>
        <v>-676000</v>
      </c>
      <c r="BB72" s="22">
        <f t="shared" si="25"/>
        <v>-664000</v>
      </c>
      <c r="BC72" s="22">
        <f t="shared" si="25"/>
        <v>-652000</v>
      </c>
      <c r="BD72" s="22">
        <f t="shared" si="25"/>
        <v>-640000</v>
      </c>
      <c r="BE72" s="22">
        <f t="shared" si="25"/>
        <v>-628000</v>
      </c>
      <c r="BF72" s="22">
        <f t="shared" si="25"/>
        <v>-616000</v>
      </c>
      <c r="BG72" s="22">
        <f t="shared" si="25"/>
        <v>-604000</v>
      </c>
      <c r="BH72" s="22">
        <f t="shared" si="25"/>
        <v>-592000</v>
      </c>
      <c r="BI72" s="22">
        <f t="shared" si="25"/>
        <v>-580000</v>
      </c>
    </row>
    <row r="73" spans="1:61" ht="15.9" customHeight="1" thickTop="1" x14ac:dyDescent="0.2">
      <c r="A73" s="23"/>
      <c r="B73" s="48"/>
      <c r="C73" s="48"/>
      <c r="D73" s="48"/>
      <c r="E73" s="48"/>
    </row>
    <row r="74" spans="1:61" ht="15.9" customHeight="1" x14ac:dyDescent="0.2">
      <c r="A74" s="23"/>
      <c r="B74" s="48"/>
      <c r="C74" s="48"/>
      <c r="D74" s="48"/>
      <c r="E74" s="48"/>
    </row>
    <row r="75" spans="1:61" ht="15.9" customHeight="1" x14ac:dyDescent="0.2">
      <c r="A75" s="25" t="s">
        <v>86</v>
      </c>
      <c r="B75" s="48"/>
      <c r="C75" s="48"/>
      <c r="D75" s="48"/>
      <c r="E75" s="48"/>
    </row>
    <row r="76" spans="1:61" ht="15.9" customHeight="1" x14ac:dyDescent="0.2">
      <c r="A76" s="26" t="s">
        <v>49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ht="15.9" customHeight="1" x14ac:dyDescent="0.2">
      <c r="A77" s="7" t="s">
        <v>50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</row>
    <row r="78" spans="1:61" ht="15.9" customHeight="1" x14ac:dyDescent="0.2">
      <c r="A78" s="10" t="s">
        <v>87</v>
      </c>
      <c r="B78" s="8">
        <f t="shared" ref="B78:AG78" si="26">B118-B92-SUM(B79:B82)-B112</f>
        <v>-3000</v>
      </c>
      <c r="C78" s="8">
        <f t="shared" si="26"/>
        <v>-6000</v>
      </c>
      <c r="D78" s="8">
        <f t="shared" si="26"/>
        <v>-9000</v>
      </c>
      <c r="E78" s="8">
        <f t="shared" si="26"/>
        <v>-12000</v>
      </c>
      <c r="F78" s="8">
        <f t="shared" si="26"/>
        <v>-15000</v>
      </c>
      <c r="G78" s="8">
        <f t="shared" si="26"/>
        <v>-18000</v>
      </c>
      <c r="H78" s="8">
        <f t="shared" si="26"/>
        <v>-281000</v>
      </c>
      <c r="I78" s="8">
        <f t="shared" si="26"/>
        <v>-294000</v>
      </c>
      <c r="J78" s="8">
        <f t="shared" si="26"/>
        <v>-307000</v>
      </c>
      <c r="K78" s="8">
        <f t="shared" si="26"/>
        <v>-320000</v>
      </c>
      <c r="L78" s="8">
        <f t="shared" si="26"/>
        <v>-333000</v>
      </c>
      <c r="M78" s="8">
        <f t="shared" si="26"/>
        <v>-346000</v>
      </c>
      <c r="N78" s="8">
        <f t="shared" si="26"/>
        <v>-346500</v>
      </c>
      <c r="O78" s="8">
        <f t="shared" si="26"/>
        <v>-512000</v>
      </c>
      <c r="P78" s="8">
        <f t="shared" si="26"/>
        <v>-512500</v>
      </c>
      <c r="Q78" s="8">
        <f t="shared" si="26"/>
        <v>-513000</v>
      </c>
      <c r="R78" s="8">
        <f t="shared" si="26"/>
        <v>-513500</v>
      </c>
      <c r="S78" s="8">
        <f t="shared" si="26"/>
        <v>-514000</v>
      </c>
      <c r="T78" s="8">
        <f t="shared" si="26"/>
        <v>-514500</v>
      </c>
      <c r="U78" s="8">
        <f t="shared" si="26"/>
        <v>-515000</v>
      </c>
      <c r="V78" s="8">
        <f t="shared" si="26"/>
        <v>-515500</v>
      </c>
      <c r="W78" s="8">
        <f t="shared" si="26"/>
        <v>-516000</v>
      </c>
      <c r="X78" s="8">
        <f t="shared" si="26"/>
        <v>-516500</v>
      </c>
      <c r="Y78" s="8">
        <f t="shared" si="26"/>
        <v>-517000</v>
      </c>
      <c r="Z78" s="8">
        <f t="shared" si="26"/>
        <v>-505000</v>
      </c>
      <c r="AA78" s="8">
        <f t="shared" si="26"/>
        <v>-658000</v>
      </c>
      <c r="AB78" s="8">
        <f t="shared" si="26"/>
        <v>-646000</v>
      </c>
      <c r="AC78" s="8">
        <f t="shared" si="26"/>
        <v>-634000</v>
      </c>
      <c r="AD78" s="8">
        <f t="shared" si="26"/>
        <v>-622000</v>
      </c>
      <c r="AE78" s="8">
        <f t="shared" si="26"/>
        <v>-610000</v>
      </c>
      <c r="AF78" s="8">
        <f t="shared" si="26"/>
        <v>-598000</v>
      </c>
      <c r="AG78" s="8">
        <f t="shared" si="26"/>
        <v>-586000</v>
      </c>
      <c r="AH78" s="8">
        <f t="shared" ref="AH78:BM78" si="27">AH118-AH92-SUM(AH79:AH82)-AH112</f>
        <v>-574000</v>
      </c>
      <c r="AI78" s="8">
        <f t="shared" si="27"/>
        <v>-562000</v>
      </c>
      <c r="AJ78" s="8">
        <f t="shared" si="27"/>
        <v>-550000</v>
      </c>
      <c r="AK78" s="8">
        <f t="shared" si="27"/>
        <v>-538000</v>
      </c>
      <c r="AL78" s="8">
        <f t="shared" si="27"/>
        <v>-526000</v>
      </c>
      <c r="AM78" s="8">
        <f t="shared" si="27"/>
        <v>-679000</v>
      </c>
      <c r="AN78" s="8">
        <f t="shared" si="27"/>
        <v>-667000</v>
      </c>
      <c r="AO78" s="8">
        <f t="shared" si="27"/>
        <v>-655000</v>
      </c>
      <c r="AP78" s="8">
        <f t="shared" si="27"/>
        <v>-643000</v>
      </c>
      <c r="AQ78" s="8">
        <f t="shared" si="27"/>
        <v>-631000</v>
      </c>
      <c r="AR78" s="8">
        <f t="shared" si="27"/>
        <v>-619000</v>
      </c>
      <c r="AS78" s="8">
        <f t="shared" si="27"/>
        <v>-607000</v>
      </c>
      <c r="AT78" s="8">
        <f t="shared" si="27"/>
        <v>-595000</v>
      </c>
      <c r="AU78" s="8">
        <f t="shared" si="27"/>
        <v>-583000</v>
      </c>
      <c r="AV78" s="8">
        <f t="shared" si="27"/>
        <v>-571000</v>
      </c>
      <c r="AW78" s="8">
        <f t="shared" si="27"/>
        <v>-559000</v>
      </c>
      <c r="AX78" s="8">
        <f t="shared" si="27"/>
        <v>-547000</v>
      </c>
      <c r="AY78" s="8">
        <f t="shared" si="27"/>
        <v>-700000</v>
      </c>
      <c r="AZ78" s="8">
        <f t="shared" si="27"/>
        <v>-688000</v>
      </c>
      <c r="BA78" s="8">
        <f t="shared" si="27"/>
        <v>-676000</v>
      </c>
      <c r="BB78" s="8">
        <f t="shared" si="27"/>
        <v>-664000</v>
      </c>
      <c r="BC78" s="8">
        <f t="shared" si="27"/>
        <v>-652000</v>
      </c>
      <c r="BD78" s="8">
        <f t="shared" si="27"/>
        <v>-640000</v>
      </c>
      <c r="BE78" s="8">
        <f t="shared" si="27"/>
        <v>-628000</v>
      </c>
      <c r="BF78" s="8">
        <f t="shared" si="27"/>
        <v>-616000</v>
      </c>
      <c r="BG78" s="8">
        <f t="shared" si="27"/>
        <v>-604000</v>
      </c>
      <c r="BH78" s="8">
        <f t="shared" si="27"/>
        <v>-592000</v>
      </c>
      <c r="BI78" s="8">
        <f t="shared" si="27"/>
        <v>-580000</v>
      </c>
    </row>
    <row r="79" spans="1:61" ht="15.9" customHeight="1" x14ac:dyDescent="0.2">
      <c r="A79" s="10" t="s">
        <v>51</v>
      </c>
      <c r="B79" s="8">
        <v>0</v>
      </c>
      <c r="C79" s="8">
        <f>B79</f>
        <v>0</v>
      </c>
      <c r="D79" s="8">
        <f t="shared" ref="D79:BI81" si="28">C79</f>
        <v>0</v>
      </c>
      <c r="E79" s="8">
        <f t="shared" si="28"/>
        <v>0</v>
      </c>
      <c r="F79" s="8">
        <f t="shared" si="28"/>
        <v>0</v>
      </c>
      <c r="G79" s="8">
        <f t="shared" si="28"/>
        <v>0</v>
      </c>
      <c r="H79" s="8">
        <f t="shared" si="28"/>
        <v>0</v>
      </c>
      <c r="I79" s="8">
        <f t="shared" si="28"/>
        <v>0</v>
      </c>
      <c r="J79" s="8">
        <f t="shared" si="28"/>
        <v>0</v>
      </c>
      <c r="K79" s="8">
        <f t="shared" si="28"/>
        <v>0</v>
      </c>
      <c r="L79" s="8">
        <f t="shared" si="28"/>
        <v>0</v>
      </c>
      <c r="M79" s="8">
        <f t="shared" si="28"/>
        <v>0</v>
      </c>
      <c r="N79" s="8">
        <f t="shared" si="28"/>
        <v>0</v>
      </c>
      <c r="O79" s="8">
        <f t="shared" si="28"/>
        <v>0</v>
      </c>
      <c r="P79" s="8">
        <f t="shared" si="28"/>
        <v>0</v>
      </c>
      <c r="Q79" s="8">
        <f t="shared" si="28"/>
        <v>0</v>
      </c>
      <c r="R79" s="8">
        <f t="shared" si="28"/>
        <v>0</v>
      </c>
      <c r="S79" s="8">
        <f t="shared" si="28"/>
        <v>0</v>
      </c>
      <c r="T79" s="8">
        <f t="shared" si="28"/>
        <v>0</v>
      </c>
      <c r="U79" s="8">
        <f t="shared" si="28"/>
        <v>0</v>
      </c>
      <c r="V79" s="8">
        <f t="shared" si="28"/>
        <v>0</v>
      </c>
      <c r="W79" s="8">
        <f t="shared" si="28"/>
        <v>0</v>
      </c>
      <c r="X79" s="8">
        <f t="shared" si="28"/>
        <v>0</v>
      </c>
      <c r="Y79" s="8">
        <f t="shared" si="28"/>
        <v>0</v>
      </c>
      <c r="Z79" s="8">
        <f t="shared" si="28"/>
        <v>0</v>
      </c>
      <c r="AA79" s="8">
        <f t="shared" si="28"/>
        <v>0</v>
      </c>
      <c r="AB79" s="8">
        <f t="shared" si="28"/>
        <v>0</v>
      </c>
      <c r="AC79" s="8">
        <f t="shared" si="28"/>
        <v>0</v>
      </c>
      <c r="AD79" s="8">
        <f t="shared" si="28"/>
        <v>0</v>
      </c>
      <c r="AE79" s="8">
        <f t="shared" si="28"/>
        <v>0</v>
      </c>
      <c r="AF79" s="8">
        <f t="shared" si="28"/>
        <v>0</v>
      </c>
      <c r="AG79" s="8">
        <f t="shared" si="28"/>
        <v>0</v>
      </c>
      <c r="AH79" s="8">
        <f t="shared" si="28"/>
        <v>0</v>
      </c>
      <c r="AI79" s="8">
        <f t="shared" si="28"/>
        <v>0</v>
      </c>
      <c r="AJ79" s="8">
        <f t="shared" si="28"/>
        <v>0</v>
      </c>
      <c r="AK79" s="8">
        <f t="shared" si="28"/>
        <v>0</v>
      </c>
      <c r="AL79" s="8">
        <f t="shared" si="28"/>
        <v>0</v>
      </c>
      <c r="AM79" s="8">
        <f t="shared" si="28"/>
        <v>0</v>
      </c>
      <c r="AN79" s="8">
        <f t="shared" si="28"/>
        <v>0</v>
      </c>
      <c r="AO79" s="8">
        <f t="shared" si="28"/>
        <v>0</v>
      </c>
      <c r="AP79" s="8">
        <f t="shared" si="28"/>
        <v>0</v>
      </c>
      <c r="AQ79" s="8">
        <f t="shared" si="28"/>
        <v>0</v>
      </c>
      <c r="AR79" s="8">
        <f t="shared" si="28"/>
        <v>0</v>
      </c>
      <c r="AS79" s="8">
        <f t="shared" si="28"/>
        <v>0</v>
      </c>
      <c r="AT79" s="8">
        <f t="shared" si="28"/>
        <v>0</v>
      </c>
      <c r="AU79" s="8">
        <f t="shared" si="28"/>
        <v>0</v>
      </c>
      <c r="AV79" s="8">
        <f t="shared" si="28"/>
        <v>0</v>
      </c>
      <c r="AW79" s="8">
        <f t="shared" si="28"/>
        <v>0</v>
      </c>
      <c r="AX79" s="8">
        <f t="shared" si="28"/>
        <v>0</v>
      </c>
      <c r="AY79" s="8">
        <f t="shared" si="28"/>
        <v>0</v>
      </c>
      <c r="AZ79" s="8">
        <f t="shared" si="28"/>
        <v>0</v>
      </c>
      <c r="BA79" s="8">
        <f t="shared" si="28"/>
        <v>0</v>
      </c>
      <c r="BB79" s="8">
        <f t="shared" si="28"/>
        <v>0</v>
      </c>
      <c r="BC79" s="8">
        <f t="shared" si="28"/>
        <v>0</v>
      </c>
      <c r="BD79" s="8">
        <f t="shared" si="28"/>
        <v>0</v>
      </c>
      <c r="BE79" s="8">
        <f t="shared" si="28"/>
        <v>0</v>
      </c>
      <c r="BF79" s="8">
        <f t="shared" si="28"/>
        <v>0</v>
      </c>
      <c r="BG79" s="8">
        <f t="shared" si="28"/>
        <v>0</v>
      </c>
      <c r="BH79" s="8">
        <f t="shared" si="28"/>
        <v>0</v>
      </c>
      <c r="BI79" s="8">
        <f t="shared" si="28"/>
        <v>0</v>
      </c>
    </row>
    <row r="80" spans="1:61" ht="15.9" customHeight="1" x14ac:dyDescent="0.2">
      <c r="A80" s="10" t="s">
        <v>52</v>
      </c>
      <c r="B80" s="8">
        <v>0</v>
      </c>
      <c r="C80" s="8">
        <f t="shared" ref="C80:R81" si="29">B80</f>
        <v>0</v>
      </c>
      <c r="D80" s="8">
        <f t="shared" si="29"/>
        <v>0</v>
      </c>
      <c r="E80" s="8">
        <f t="shared" si="29"/>
        <v>0</v>
      </c>
      <c r="F80" s="8">
        <f t="shared" si="29"/>
        <v>0</v>
      </c>
      <c r="G80" s="8">
        <f t="shared" si="29"/>
        <v>0</v>
      </c>
      <c r="H80" s="8">
        <f t="shared" si="29"/>
        <v>0</v>
      </c>
      <c r="I80" s="8">
        <f t="shared" si="29"/>
        <v>0</v>
      </c>
      <c r="J80" s="8">
        <f t="shared" si="29"/>
        <v>0</v>
      </c>
      <c r="K80" s="8">
        <f t="shared" si="29"/>
        <v>0</v>
      </c>
      <c r="L80" s="8">
        <f t="shared" si="29"/>
        <v>0</v>
      </c>
      <c r="M80" s="8">
        <f t="shared" si="29"/>
        <v>0</v>
      </c>
      <c r="N80" s="8">
        <f t="shared" si="29"/>
        <v>0</v>
      </c>
      <c r="O80" s="8">
        <f t="shared" si="29"/>
        <v>0</v>
      </c>
      <c r="P80" s="8">
        <f t="shared" si="29"/>
        <v>0</v>
      </c>
      <c r="Q80" s="8">
        <f t="shared" si="29"/>
        <v>0</v>
      </c>
      <c r="R80" s="8">
        <f t="shared" si="29"/>
        <v>0</v>
      </c>
      <c r="S80" s="8">
        <f t="shared" si="28"/>
        <v>0</v>
      </c>
      <c r="T80" s="8">
        <f t="shared" si="28"/>
        <v>0</v>
      </c>
      <c r="U80" s="8">
        <f t="shared" si="28"/>
        <v>0</v>
      </c>
      <c r="V80" s="8">
        <f t="shared" si="28"/>
        <v>0</v>
      </c>
      <c r="W80" s="8">
        <f t="shared" si="28"/>
        <v>0</v>
      </c>
      <c r="X80" s="8">
        <f t="shared" si="28"/>
        <v>0</v>
      </c>
      <c r="Y80" s="8">
        <f t="shared" si="28"/>
        <v>0</v>
      </c>
      <c r="Z80" s="8">
        <f t="shared" si="28"/>
        <v>0</v>
      </c>
      <c r="AA80" s="8">
        <f t="shared" si="28"/>
        <v>0</v>
      </c>
      <c r="AB80" s="8">
        <f t="shared" si="28"/>
        <v>0</v>
      </c>
      <c r="AC80" s="8">
        <f t="shared" si="28"/>
        <v>0</v>
      </c>
      <c r="AD80" s="8">
        <f t="shared" si="28"/>
        <v>0</v>
      </c>
      <c r="AE80" s="8">
        <f t="shared" si="28"/>
        <v>0</v>
      </c>
      <c r="AF80" s="8">
        <f t="shared" si="28"/>
        <v>0</v>
      </c>
      <c r="AG80" s="8">
        <f t="shared" si="28"/>
        <v>0</v>
      </c>
      <c r="AH80" s="8">
        <f t="shared" si="28"/>
        <v>0</v>
      </c>
      <c r="AI80" s="8">
        <f t="shared" si="28"/>
        <v>0</v>
      </c>
      <c r="AJ80" s="8">
        <f t="shared" si="28"/>
        <v>0</v>
      </c>
      <c r="AK80" s="8">
        <f t="shared" si="28"/>
        <v>0</v>
      </c>
      <c r="AL80" s="8">
        <f t="shared" si="28"/>
        <v>0</v>
      </c>
      <c r="AM80" s="8">
        <f t="shared" si="28"/>
        <v>0</v>
      </c>
      <c r="AN80" s="8">
        <f t="shared" si="28"/>
        <v>0</v>
      </c>
      <c r="AO80" s="8">
        <f t="shared" si="28"/>
        <v>0</v>
      </c>
      <c r="AP80" s="8">
        <f t="shared" si="28"/>
        <v>0</v>
      </c>
      <c r="AQ80" s="8">
        <f t="shared" si="28"/>
        <v>0</v>
      </c>
      <c r="AR80" s="8">
        <f t="shared" si="28"/>
        <v>0</v>
      </c>
      <c r="AS80" s="8">
        <f t="shared" si="28"/>
        <v>0</v>
      </c>
      <c r="AT80" s="8">
        <f t="shared" si="28"/>
        <v>0</v>
      </c>
      <c r="AU80" s="8">
        <f t="shared" si="28"/>
        <v>0</v>
      </c>
      <c r="AV80" s="8">
        <f t="shared" si="28"/>
        <v>0</v>
      </c>
      <c r="AW80" s="8">
        <f t="shared" si="28"/>
        <v>0</v>
      </c>
      <c r="AX80" s="8">
        <f t="shared" si="28"/>
        <v>0</v>
      </c>
      <c r="AY80" s="8">
        <f t="shared" si="28"/>
        <v>0</v>
      </c>
      <c r="AZ80" s="8">
        <f t="shared" si="28"/>
        <v>0</v>
      </c>
      <c r="BA80" s="8">
        <f t="shared" si="28"/>
        <v>0</v>
      </c>
      <c r="BB80" s="8">
        <f t="shared" si="28"/>
        <v>0</v>
      </c>
      <c r="BC80" s="8">
        <f t="shared" si="28"/>
        <v>0</v>
      </c>
      <c r="BD80" s="8">
        <f t="shared" si="28"/>
        <v>0</v>
      </c>
      <c r="BE80" s="8">
        <f t="shared" si="28"/>
        <v>0</v>
      </c>
      <c r="BF80" s="8">
        <f t="shared" si="28"/>
        <v>0</v>
      </c>
      <c r="BG80" s="8">
        <f t="shared" si="28"/>
        <v>0</v>
      </c>
      <c r="BH80" s="8">
        <f t="shared" si="28"/>
        <v>0</v>
      </c>
      <c r="BI80" s="8">
        <f t="shared" si="28"/>
        <v>0</v>
      </c>
    </row>
    <row r="81" spans="1:61" ht="15.9" customHeight="1" x14ac:dyDescent="0.2">
      <c r="A81" s="10" t="s">
        <v>53</v>
      </c>
      <c r="B81" s="8">
        <v>0</v>
      </c>
      <c r="C81" s="8">
        <f t="shared" si="29"/>
        <v>0</v>
      </c>
      <c r="D81" s="8">
        <f t="shared" si="28"/>
        <v>0</v>
      </c>
      <c r="E81" s="8">
        <f t="shared" si="28"/>
        <v>0</v>
      </c>
      <c r="F81" s="8">
        <f t="shared" si="28"/>
        <v>0</v>
      </c>
      <c r="G81" s="8">
        <f t="shared" si="28"/>
        <v>0</v>
      </c>
      <c r="H81" s="8">
        <f t="shared" si="28"/>
        <v>0</v>
      </c>
      <c r="I81" s="8">
        <f t="shared" si="28"/>
        <v>0</v>
      </c>
      <c r="J81" s="8">
        <f t="shared" si="28"/>
        <v>0</v>
      </c>
      <c r="K81" s="8">
        <f t="shared" si="28"/>
        <v>0</v>
      </c>
      <c r="L81" s="8">
        <f t="shared" si="28"/>
        <v>0</v>
      </c>
      <c r="M81" s="8">
        <f t="shared" si="28"/>
        <v>0</v>
      </c>
      <c r="N81" s="8">
        <f t="shared" si="28"/>
        <v>0</v>
      </c>
      <c r="O81" s="8">
        <f t="shared" si="28"/>
        <v>0</v>
      </c>
      <c r="P81" s="8">
        <f t="shared" si="28"/>
        <v>0</v>
      </c>
      <c r="Q81" s="8">
        <f t="shared" si="28"/>
        <v>0</v>
      </c>
      <c r="R81" s="8">
        <f t="shared" si="28"/>
        <v>0</v>
      </c>
      <c r="S81" s="8">
        <f t="shared" si="28"/>
        <v>0</v>
      </c>
      <c r="T81" s="8">
        <f t="shared" si="28"/>
        <v>0</v>
      </c>
      <c r="U81" s="8">
        <f t="shared" si="28"/>
        <v>0</v>
      </c>
      <c r="V81" s="8">
        <f t="shared" si="28"/>
        <v>0</v>
      </c>
      <c r="W81" s="8">
        <f t="shared" si="28"/>
        <v>0</v>
      </c>
      <c r="X81" s="8">
        <f t="shared" si="28"/>
        <v>0</v>
      </c>
      <c r="Y81" s="8">
        <f t="shared" si="28"/>
        <v>0</v>
      </c>
      <c r="Z81" s="8">
        <f t="shared" si="28"/>
        <v>0</v>
      </c>
      <c r="AA81" s="8">
        <f t="shared" si="28"/>
        <v>0</v>
      </c>
      <c r="AB81" s="8">
        <f t="shared" si="28"/>
        <v>0</v>
      </c>
      <c r="AC81" s="8">
        <f t="shared" si="28"/>
        <v>0</v>
      </c>
      <c r="AD81" s="8">
        <f t="shared" si="28"/>
        <v>0</v>
      </c>
      <c r="AE81" s="8">
        <f t="shared" si="28"/>
        <v>0</v>
      </c>
      <c r="AF81" s="8">
        <f t="shared" si="28"/>
        <v>0</v>
      </c>
      <c r="AG81" s="8">
        <f t="shared" si="28"/>
        <v>0</v>
      </c>
      <c r="AH81" s="8">
        <f t="shared" si="28"/>
        <v>0</v>
      </c>
      <c r="AI81" s="8">
        <f t="shared" si="28"/>
        <v>0</v>
      </c>
      <c r="AJ81" s="8">
        <f t="shared" si="28"/>
        <v>0</v>
      </c>
      <c r="AK81" s="8">
        <f t="shared" si="28"/>
        <v>0</v>
      </c>
      <c r="AL81" s="8">
        <f t="shared" si="28"/>
        <v>0</v>
      </c>
      <c r="AM81" s="8">
        <f t="shared" si="28"/>
        <v>0</v>
      </c>
      <c r="AN81" s="8">
        <f t="shared" si="28"/>
        <v>0</v>
      </c>
      <c r="AO81" s="8">
        <f t="shared" si="28"/>
        <v>0</v>
      </c>
      <c r="AP81" s="8">
        <f t="shared" si="28"/>
        <v>0</v>
      </c>
      <c r="AQ81" s="8">
        <f t="shared" si="28"/>
        <v>0</v>
      </c>
      <c r="AR81" s="8">
        <f t="shared" si="28"/>
        <v>0</v>
      </c>
      <c r="AS81" s="8">
        <f t="shared" si="28"/>
        <v>0</v>
      </c>
      <c r="AT81" s="8">
        <f t="shared" si="28"/>
        <v>0</v>
      </c>
      <c r="AU81" s="8">
        <f t="shared" si="28"/>
        <v>0</v>
      </c>
      <c r="AV81" s="8">
        <f t="shared" si="28"/>
        <v>0</v>
      </c>
      <c r="AW81" s="8">
        <f t="shared" si="28"/>
        <v>0</v>
      </c>
      <c r="AX81" s="8">
        <f t="shared" si="28"/>
        <v>0</v>
      </c>
      <c r="AY81" s="8">
        <f t="shared" si="28"/>
        <v>0</v>
      </c>
      <c r="AZ81" s="8">
        <f t="shared" si="28"/>
        <v>0</v>
      </c>
      <c r="BA81" s="8">
        <f t="shared" si="28"/>
        <v>0</v>
      </c>
      <c r="BB81" s="8">
        <f t="shared" si="28"/>
        <v>0</v>
      </c>
      <c r="BC81" s="8">
        <f t="shared" si="28"/>
        <v>0</v>
      </c>
      <c r="BD81" s="8">
        <f t="shared" si="28"/>
        <v>0</v>
      </c>
      <c r="BE81" s="8">
        <f t="shared" si="28"/>
        <v>0</v>
      </c>
      <c r="BF81" s="8">
        <f t="shared" si="28"/>
        <v>0</v>
      </c>
      <c r="BG81" s="8">
        <f t="shared" si="28"/>
        <v>0</v>
      </c>
      <c r="BH81" s="8">
        <f t="shared" si="28"/>
        <v>0</v>
      </c>
      <c r="BI81" s="8">
        <f t="shared" si="28"/>
        <v>0</v>
      </c>
    </row>
    <row r="82" spans="1:61" ht="15.9" customHeight="1" x14ac:dyDescent="0.2">
      <c r="A82" s="10" t="s">
        <v>120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</row>
    <row r="83" spans="1:61" ht="15.9" customHeight="1" x14ac:dyDescent="0.2">
      <c r="A83" s="9" t="s">
        <v>54</v>
      </c>
      <c r="B83" s="15">
        <f t="shared" ref="B83:AG83" si="30">SUM(B78:B82)</f>
        <v>-3000</v>
      </c>
      <c r="C83" s="15">
        <f t="shared" si="30"/>
        <v>-6000</v>
      </c>
      <c r="D83" s="15">
        <f>SUM(D78:D82)</f>
        <v>-9000</v>
      </c>
      <c r="E83" s="15">
        <f t="shared" si="30"/>
        <v>-12000</v>
      </c>
      <c r="F83" s="15">
        <f t="shared" si="30"/>
        <v>-15000</v>
      </c>
      <c r="G83" s="15">
        <f t="shared" si="30"/>
        <v>-18000</v>
      </c>
      <c r="H83" s="15">
        <f t="shared" si="30"/>
        <v>-281000</v>
      </c>
      <c r="I83" s="15">
        <f t="shared" si="30"/>
        <v>-294000</v>
      </c>
      <c r="J83" s="15">
        <f t="shared" si="30"/>
        <v>-307000</v>
      </c>
      <c r="K83" s="15">
        <f t="shared" si="30"/>
        <v>-320000</v>
      </c>
      <c r="L83" s="15">
        <f t="shared" si="30"/>
        <v>-333000</v>
      </c>
      <c r="M83" s="15">
        <f t="shared" si="30"/>
        <v>-346000</v>
      </c>
      <c r="N83" s="15">
        <f t="shared" si="30"/>
        <v>-346500</v>
      </c>
      <c r="O83" s="15">
        <f t="shared" si="30"/>
        <v>-512000</v>
      </c>
      <c r="P83" s="15">
        <f t="shared" si="30"/>
        <v>-512500</v>
      </c>
      <c r="Q83" s="15">
        <f t="shared" si="30"/>
        <v>-513000</v>
      </c>
      <c r="R83" s="15">
        <f t="shared" si="30"/>
        <v>-513500</v>
      </c>
      <c r="S83" s="15">
        <f t="shared" si="30"/>
        <v>-514000</v>
      </c>
      <c r="T83" s="15">
        <f t="shared" si="30"/>
        <v>-514500</v>
      </c>
      <c r="U83" s="15">
        <f t="shared" si="30"/>
        <v>-515000</v>
      </c>
      <c r="V83" s="15">
        <f t="shared" si="30"/>
        <v>-515500</v>
      </c>
      <c r="W83" s="15">
        <f t="shared" si="30"/>
        <v>-516000</v>
      </c>
      <c r="X83" s="15">
        <f t="shared" si="30"/>
        <v>-516500</v>
      </c>
      <c r="Y83" s="15">
        <f t="shared" si="30"/>
        <v>-517000</v>
      </c>
      <c r="Z83" s="15">
        <f t="shared" si="30"/>
        <v>-505000</v>
      </c>
      <c r="AA83" s="15">
        <f t="shared" si="30"/>
        <v>-658000</v>
      </c>
      <c r="AB83" s="15">
        <f t="shared" si="30"/>
        <v>-646000</v>
      </c>
      <c r="AC83" s="15">
        <f t="shared" si="30"/>
        <v>-634000</v>
      </c>
      <c r="AD83" s="15">
        <f t="shared" si="30"/>
        <v>-622000</v>
      </c>
      <c r="AE83" s="15">
        <f t="shared" si="30"/>
        <v>-610000</v>
      </c>
      <c r="AF83" s="15">
        <f t="shared" si="30"/>
        <v>-598000</v>
      </c>
      <c r="AG83" s="15">
        <f t="shared" si="30"/>
        <v>-586000</v>
      </c>
      <c r="AH83" s="15">
        <f t="shared" ref="AH83:BI83" si="31">SUM(AH78:AH82)</f>
        <v>-574000</v>
      </c>
      <c r="AI83" s="15">
        <f t="shared" si="31"/>
        <v>-562000</v>
      </c>
      <c r="AJ83" s="15">
        <f t="shared" si="31"/>
        <v>-550000</v>
      </c>
      <c r="AK83" s="15">
        <f t="shared" si="31"/>
        <v>-538000</v>
      </c>
      <c r="AL83" s="15">
        <f t="shared" si="31"/>
        <v>-526000</v>
      </c>
      <c r="AM83" s="15">
        <f t="shared" si="31"/>
        <v>-679000</v>
      </c>
      <c r="AN83" s="15">
        <f t="shared" si="31"/>
        <v>-667000</v>
      </c>
      <c r="AO83" s="15">
        <f t="shared" si="31"/>
        <v>-655000</v>
      </c>
      <c r="AP83" s="15">
        <f t="shared" si="31"/>
        <v>-643000</v>
      </c>
      <c r="AQ83" s="15">
        <f t="shared" si="31"/>
        <v>-631000</v>
      </c>
      <c r="AR83" s="15">
        <f t="shared" si="31"/>
        <v>-619000</v>
      </c>
      <c r="AS83" s="15">
        <f t="shared" si="31"/>
        <v>-607000</v>
      </c>
      <c r="AT83" s="15">
        <f t="shared" si="31"/>
        <v>-595000</v>
      </c>
      <c r="AU83" s="15">
        <f t="shared" si="31"/>
        <v>-583000</v>
      </c>
      <c r="AV83" s="15">
        <f t="shared" si="31"/>
        <v>-571000</v>
      </c>
      <c r="AW83" s="15">
        <f t="shared" si="31"/>
        <v>-559000</v>
      </c>
      <c r="AX83" s="15">
        <f t="shared" si="31"/>
        <v>-547000</v>
      </c>
      <c r="AY83" s="15">
        <f t="shared" si="31"/>
        <v>-700000</v>
      </c>
      <c r="AZ83" s="15">
        <f t="shared" si="31"/>
        <v>-688000</v>
      </c>
      <c r="BA83" s="15">
        <f t="shared" si="31"/>
        <v>-676000</v>
      </c>
      <c r="BB83" s="15">
        <f t="shared" si="31"/>
        <v>-664000</v>
      </c>
      <c r="BC83" s="15">
        <f t="shared" si="31"/>
        <v>-652000</v>
      </c>
      <c r="BD83" s="15">
        <f t="shared" si="31"/>
        <v>-640000</v>
      </c>
      <c r="BE83" s="15">
        <f t="shared" si="31"/>
        <v>-628000</v>
      </c>
      <c r="BF83" s="15">
        <f t="shared" si="31"/>
        <v>-616000</v>
      </c>
      <c r="BG83" s="15">
        <f t="shared" si="31"/>
        <v>-604000</v>
      </c>
      <c r="BH83" s="15">
        <f t="shared" si="31"/>
        <v>-592000</v>
      </c>
      <c r="BI83" s="15">
        <f t="shared" si="31"/>
        <v>-580000</v>
      </c>
    </row>
    <row r="84" spans="1:61" ht="15.9" customHeight="1" x14ac:dyDescent="0.2">
      <c r="A84" s="7" t="s">
        <v>55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</row>
    <row r="85" spans="1:61" ht="15.9" customHeight="1" x14ac:dyDescent="0.2">
      <c r="A85" s="9" t="s">
        <v>56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</row>
    <row r="86" spans="1:61" ht="15.9" customHeight="1" x14ac:dyDescent="0.2">
      <c r="A86" s="9" t="s">
        <v>57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</row>
    <row r="87" spans="1:61" ht="15.9" customHeight="1" x14ac:dyDescent="0.2">
      <c r="A87" s="10" t="s">
        <v>58</v>
      </c>
      <c r="B87" s="15">
        <f>SUM(B85:B86)</f>
        <v>0</v>
      </c>
      <c r="C87" s="15">
        <f t="shared" ref="C87:BI87" si="32">SUM(C85:C86)</f>
        <v>0</v>
      </c>
      <c r="D87" s="15">
        <f t="shared" si="32"/>
        <v>0</v>
      </c>
      <c r="E87" s="15">
        <f t="shared" si="32"/>
        <v>0</v>
      </c>
      <c r="F87" s="15">
        <f t="shared" si="32"/>
        <v>0</v>
      </c>
      <c r="G87" s="15">
        <f t="shared" si="32"/>
        <v>0</v>
      </c>
      <c r="H87" s="15">
        <f t="shared" si="32"/>
        <v>0</v>
      </c>
      <c r="I87" s="15">
        <f t="shared" si="32"/>
        <v>0</v>
      </c>
      <c r="J87" s="15">
        <f t="shared" si="32"/>
        <v>0</v>
      </c>
      <c r="K87" s="15">
        <f t="shared" si="32"/>
        <v>0</v>
      </c>
      <c r="L87" s="15">
        <f t="shared" si="32"/>
        <v>0</v>
      </c>
      <c r="M87" s="15">
        <f t="shared" si="32"/>
        <v>0</v>
      </c>
      <c r="N87" s="15">
        <f t="shared" si="32"/>
        <v>0</v>
      </c>
      <c r="O87" s="15">
        <f t="shared" si="32"/>
        <v>0</v>
      </c>
      <c r="P87" s="15">
        <f t="shared" si="32"/>
        <v>0</v>
      </c>
      <c r="Q87" s="15">
        <f t="shared" si="32"/>
        <v>0</v>
      </c>
      <c r="R87" s="15">
        <f t="shared" si="32"/>
        <v>0</v>
      </c>
      <c r="S87" s="15">
        <f t="shared" si="32"/>
        <v>0</v>
      </c>
      <c r="T87" s="15">
        <f t="shared" si="32"/>
        <v>0</v>
      </c>
      <c r="U87" s="15">
        <f t="shared" si="32"/>
        <v>0</v>
      </c>
      <c r="V87" s="15">
        <f t="shared" si="32"/>
        <v>0</v>
      </c>
      <c r="W87" s="15">
        <f t="shared" si="32"/>
        <v>0</v>
      </c>
      <c r="X87" s="15">
        <f t="shared" si="32"/>
        <v>0</v>
      </c>
      <c r="Y87" s="15">
        <f t="shared" si="32"/>
        <v>0</v>
      </c>
      <c r="Z87" s="15">
        <f t="shared" si="32"/>
        <v>0</v>
      </c>
      <c r="AA87" s="15">
        <f t="shared" si="32"/>
        <v>0</v>
      </c>
      <c r="AB87" s="15">
        <f t="shared" si="32"/>
        <v>0</v>
      </c>
      <c r="AC87" s="15">
        <f t="shared" si="32"/>
        <v>0</v>
      </c>
      <c r="AD87" s="15">
        <f t="shared" si="32"/>
        <v>0</v>
      </c>
      <c r="AE87" s="15">
        <f t="shared" si="32"/>
        <v>0</v>
      </c>
      <c r="AF87" s="15">
        <f t="shared" si="32"/>
        <v>0</v>
      </c>
      <c r="AG87" s="15">
        <f t="shared" si="32"/>
        <v>0</v>
      </c>
      <c r="AH87" s="15">
        <f t="shared" si="32"/>
        <v>0</v>
      </c>
      <c r="AI87" s="15">
        <f t="shared" si="32"/>
        <v>0</v>
      </c>
      <c r="AJ87" s="15">
        <f t="shared" si="32"/>
        <v>0</v>
      </c>
      <c r="AK87" s="15">
        <f t="shared" si="32"/>
        <v>0</v>
      </c>
      <c r="AL87" s="15">
        <f t="shared" si="32"/>
        <v>0</v>
      </c>
      <c r="AM87" s="15">
        <f t="shared" si="32"/>
        <v>0</v>
      </c>
      <c r="AN87" s="15">
        <f t="shared" si="32"/>
        <v>0</v>
      </c>
      <c r="AO87" s="15">
        <f t="shared" si="32"/>
        <v>0</v>
      </c>
      <c r="AP87" s="15">
        <f t="shared" si="32"/>
        <v>0</v>
      </c>
      <c r="AQ87" s="15">
        <f t="shared" si="32"/>
        <v>0</v>
      </c>
      <c r="AR87" s="15">
        <f t="shared" si="32"/>
        <v>0</v>
      </c>
      <c r="AS87" s="15">
        <f t="shared" si="32"/>
        <v>0</v>
      </c>
      <c r="AT87" s="15">
        <f t="shared" si="32"/>
        <v>0</v>
      </c>
      <c r="AU87" s="15">
        <f t="shared" si="32"/>
        <v>0</v>
      </c>
      <c r="AV87" s="15">
        <f t="shared" si="32"/>
        <v>0</v>
      </c>
      <c r="AW87" s="15">
        <f t="shared" si="32"/>
        <v>0</v>
      </c>
      <c r="AX87" s="15">
        <f t="shared" si="32"/>
        <v>0</v>
      </c>
      <c r="AY87" s="15">
        <f t="shared" si="32"/>
        <v>0</v>
      </c>
      <c r="AZ87" s="15">
        <f t="shared" si="32"/>
        <v>0</v>
      </c>
      <c r="BA87" s="15">
        <f t="shared" si="32"/>
        <v>0</v>
      </c>
      <c r="BB87" s="15">
        <f t="shared" si="32"/>
        <v>0</v>
      </c>
      <c r="BC87" s="15">
        <f t="shared" si="32"/>
        <v>0</v>
      </c>
      <c r="BD87" s="15">
        <f t="shared" si="32"/>
        <v>0</v>
      </c>
      <c r="BE87" s="15">
        <f t="shared" si="32"/>
        <v>0</v>
      </c>
      <c r="BF87" s="15">
        <f t="shared" si="32"/>
        <v>0</v>
      </c>
      <c r="BG87" s="15">
        <f t="shared" si="32"/>
        <v>0</v>
      </c>
      <c r="BH87" s="15">
        <f t="shared" si="32"/>
        <v>0</v>
      </c>
      <c r="BI87" s="15">
        <f t="shared" si="32"/>
        <v>0</v>
      </c>
    </row>
    <row r="88" spans="1:61" ht="15.9" customHeight="1" x14ac:dyDescent="0.2">
      <c r="A88" s="9" t="s">
        <v>59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</row>
    <row r="89" spans="1:61" ht="15.9" customHeight="1" x14ac:dyDescent="0.2">
      <c r="A89" s="13" t="s">
        <v>60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</row>
    <row r="90" spans="1:61" ht="15.9" customHeight="1" x14ac:dyDescent="0.2">
      <c r="A90" s="13" t="s">
        <v>61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</row>
    <row r="91" spans="1:61" ht="15.9" customHeight="1" x14ac:dyDescent="0.2">
      <c r="A91" s="10" t="s">
        <v>62</v>
      </c>
      <c r="B91" s="15">
        <f t="shared" ref="B91:AG91" si="33">SUM(B89:B90)</f>
        <v>0</v>
      </c>
      <c r="C91" s="15">
        <f t="shared" si="33"/>
        <v>0</v>
      </c>
      <c r="D91" s="15">
        <f t="shared" si="33"/>
        <v>0</v>
      </c>
      <c r="E91" s="15">
        <f t="shared" si="33"/>
        <v>0</v>
      </c>
      <c r="F91" s="15">
        <f t="shared" si="33"/>
        <v>0</v>
      </c>
      <c r="G91" s="15">
        <f t="shared" si="33"/>
        <v>0</v>
      </c>
      <c r="H91" s="15">
        <f t="shared" si="33"/>
        <v>0</v>
      </c>
      <c r="I91" s="15">
        <f t="shared" si="33"/>
        <v>0</v>
      </c>
      <c r="J91" s="15">
        <f t="shared" si="33"/>
        <v>0</v>
      </c>
      <c r="K91" s="15">
        <f t="shared" si="33"/>
        <v>0</v>
      </c>
      <c r="L91" s="15">
        <f t="shared" si="33"/>
        <v>0</v>
      </c>
      <c r="M91" s="15">
        <f t="shared" si="33"/>
        <v>0</v>
      </c>
      <c r="N91" s="15">
        <f t="shared" si="33"/>
        <v>0</v>
      </c>
      <c r="O91" s="15">
        <f t="shared" si="33"/>
        <v>0</v>
      </c>
      <c r="P91" s="15">
        <f t="shared" si="33"/>
        <v>0</v>
      </c>
      <c r="Q91" s="15">
        <f t="shared" si="33"/>
        <v>0</v>
      </c>
      <c r="R91" s="15">
        <f t="shared" si="33"/>
        <v>0</v>
      </c>
      <c r="S91" s="15">
        <f t="shared" si="33"/>
        <v>0</v>
      </c>
      <c r="T91" s="15">
        <f t="shared" si="33"/>
        <v>0</v>
      </c>
      <c r="U91" s="15">
        <f t="shared" si="33"/>
        <v>0</v>
      </c>
      <c r="V91" s="15">
        <f t="shared" si="33"/>
        <v>0</v>
      </c>
      <c r="W91" s="15">
        <f t="shared" si="33"/>
        <v>0</v>
      </c>
      <c r="X91" s="15">
        <f t="shared" si="33"/>
        <v>0</v>
      </c>
      <c r="Y91" s="15">
        <f t="shared" si="33"/>
        <v>0</v>
      </c>
      <c r="Z91" s="15">
        <f t="shared" si="33"/>
        <v>0</v>
      </c>
      <c r="AA91" s="15">
        <f t="shared" si="33"/>
        <v>0</v>
      </c>
      <c r="AB91" s="15">
        <f t="shared" si="33"/>
        <v>0</v>
      </c>
      <c r="AC91" s="15">
        <f t="shared" si="33"/>
        <v>0</v>
      </c>
      <c r="AD91" s="15">
        <f t="shared" si="33"/>
        <v>0</v>
      </c>
      <c r="AE91" s="15">
        <f t="shared" si="33"/>
        <v>0</v>
      </c>
      <c r="AF91" s="15">
        <f t="shared" si="33"/>
        <v>0</v>
      </c>
      <c r="AG91" s="15">
        <f t="shared" si="33"/>
        <v>0</v>
      </c>
      <c r="AH91" s="15">
        <f t="shared" ref="AH91:BI91" si="34">SUM(AH89:AH90)</f>
        <v>0</v>
      </c>
      <c r="AI91" s="15">
        <f t="shared" si="34"/>
        <v>0</v>
      </c>
      <c r="AJ91" s="15">
        <f t="shared" si="34"/>
        <v>0</v>
      </c>
      <c r="AK91" s="15">
        <f t="shared" si="34"/>
        <v>0</v>
      </c>
      <c r="AL91" s="15">
        <f t="shared" si="34"/>
        <v>0</v>
      </c>
      <c r="AM91" s="15">
        <f t="shared" si="34"/>
        <v>0</v>
      </c>
      <c r="AN91" s="15">
        <f t="shared" si="34"/>
        <v>0</v>
      </c>
      <c r="AO91" s="15">
        <f t="shared" si="34"/>
        <v>0</v>
      </c>
      <c r="AP91" s="15">
        <f t="shared" si="34"/>
        <v>0</v>
      </c>
      <c r="AQ91" s="15">
        <f t="shared" si="34"/>
        <v>0</v>
      </c>
      <c r="AR91" s="15">
        <f t="shared" si="34"/>
        <v>0</v>
      </c>
      <c r="AS91" s="15">
        <f t="shared" si="34"/>
        <v>0</v>
      </c>
      <c r="AT91" s="15">
        <f t="shared" si="34"/>
        <v>0</v>
      </c>
      <c r="AU91" s="15">
        <f t="shared" si="34"/>
        <v>0</v>
      </c>
      <c r="AV91" s="15">
        <f t="shared" si="34"/>
        <v>0</v>
      </c>
      <c r="AW91" s="15">
        <f t="shared" si="34"/>
        <v>0</v>
      </c>
      <c r="AX91" s="15">
        <f t="shared" si="34"/>
        <v>0</v>
      </c>
      <c r="AY91" s="15">
        <f t="shared" si="34"/>
        <v>0</v>
      </c>
      <c r="AZ91" s="15">
        <f t="shared" si="34"/>
        <v>0</v>
      </c>
      <c r="BA91" s="15">
        <f t="shared" si="34"/>
        <v>0</v>
      </c>
      <c r="BB91" s="15">
        <f t="shared" si="34"/>
        <v>0</v>
      </c>
      <c r="BC91" s="15">
        <f t="shared" si="34"/>
        <v>0</v>
      </c>
      <c r="BD91" s="15">
        <f t="shared" si="34"/>
        <v>0</v>
      </c>
      <c r="BE91" s="15">
        <f t="shared" si="34"/>
        <v>0</v>
      </c>
      <c r="BF91" s="15">
        <f t="shared" si="34"/>
        <v>0</v>
      </c>
      <c r="BG91" s="15">
        <f t="shared" si="34"/>
        <v>0</v>
      </c>
      <c r="BH91" s="15">
        <f t="shared" si="34"/>
        <v>0</v>
      </c>
      <c r="BI91" s="15">
        <f t="shared" si="34"/>
        <v>0</v>
      </c>
    </row>
    <row r="92" spans="1:61" ht="15.9" customHeight="1" x14ac:dyDescent="0.2">
      <c r="A92" s="10" t="s">
        <v>63</v>
      </c>
      <c r="B92" s="15">
        <f t="shared" ref="B92:AG92" si="35">B87+B91</f>
        <v>0</v>
      </c>
      <c r="C92" s="15">
        <f t="shared" si="35"/>
        <v>0</v>
      </c>
      <c r="D92" s="15">
        <f t="shared" si="35"/>
        <v>0</v>
      </c>
      <c r="E92" s="15">
        <f t="shared" si="35"/>
        <v>0</v>
      </c>
      <c r="F92" s="15">
        <f t="shared" si="35"/>
        <v>0</v>
      </c>
      <c r="G92" s="15">
        <f t="shared" si="35"/>
        <v>0</v>
      </c>
      <c r="H92" s="15">
        <f t="shared" si="35"/>
        <v>0</v>
      </c>
      <c r="I92" s="15">
        <f t="shared" si="35"/>
        <v>0</v>
      </c>
      <c r="J92" s="15">
        <f t="shared" si="35"/>
        <v>0</v>
      </c>
      <c r="K92" s="15">
        <f t="shared" si="35"/>
        <v>0</v>
      </c>
      <c r="L92" s="15">
        <f t="shared" si="35"/>
        <v>0</v>
      </c>
      <c r="M92" s="15">
        <f t="shared" si="35"/>
        <v>0</v>
      </c>
      <c r="N92" s="15">
        <f t="shared" si="35"/>
        <v>0</v>
      </c>
      <c r="O92" s="15">
        <f t="shared" si="35"/>
        <v>0</v>
      </c>
      <c r="P92" s="15">
        <f t="shared" si="35"/>
        <v>0</v>
      </c>
      <c r="Q92" s="15">
        <f t="shared" si="35"/>
        <v>0</v>
      </c>
      <c r="R92" s="15">
        <f t="shared" si="35"/>
        <v>0</v>
      </c>
      <c r="S92" s="15">
        <f t="shared" si="35"/>
        <v>0</v>
      </c>
      <c r="T92" s="15">
        <f t="shared" si="35"/>
        <v>0</v>
      </c>
      <c r="U92" s="15">
        <f t="shared" si="35"/>
        <v>0</v>
      </c>
      <c r="V92" s="15">
        <f t="shared" si="35"/>
        <v>0</v>
      </c>
      <c r="W92" s="15">
        <f t="shared" si="35"/>
        <v>0</v>
      </c>
      <c r="X92" s="15">
        <f t="shared" si="35"/>
        <v>0</v>
      </c>
      <c r="Y92" s="15">
        <f t="shared" si="35"/>
        <v>0</v>
      </c>
      <c r="Z92" s="15">
        <f t="shared" si="35"/>
        <v>0</v>
      </c>
      <c r="AA92" s="15">
        <f t="shared" si="35"/>
        <v>0</v>
      </c>
      <c r="AB92" s="15">
        <f t="shared" si="35"/>
        <v>0</v>
      </c>
      <c r="AC92" s="15">
        <f t="shared" si="35"/>
        <v>0</v>
      </c>
      <c r="AD92" s="15">
        <f t="shared" si="35"/>
        <v>0</v>
      </c>
      <c r="AE92" s="15">
        <f t="shared" si="35"/>
        <v>0</v>
      </c>
      <c r="AF92" s="15">
        <f t="shared" si="35"/>
        <v>0</v>
      </c>
      <c r="AG92" s="15">
        <f t="shared" si="35"/>
        <v>0</v>
      </c>
      <c r="AH92" s="15">
        <f t="shared" ref="AH92:BI92" si="36">AH87+AH91</f>
        <v>0</v>
      </c>
      <c r="AI92" s="15">
        <f t="shared" si="36"/>
        <v>0</v>
      </c>
      <c r="AJ92" s="15">
        <f t="shared" si="36"/>
        <v>0</v>
      </c>
      <c r="AK92" s="15">
        <f t="shared" si="36"/>
        <v>0</v>
      </c>
      <c r="AL92" s="15">
        <f t="shared" si="36"/>
        <v>0</v>
      </c>
      <c r="AM92" s="15">
        <f t="shared" si="36"/>
        <v>0</v>
      </c>
      <c r="AN92" s="15">
        <f t="shared" si="36"/>
        <v>0</v>
      </c>
      <c r="AO92" s="15">
        <f t="shared" si="36"/>
        <v>0</v>
      </c>
      <c r="AP92" s="15">
        <f t="shared" si="36"/>
        <v>0</v>
      </c>
      <c r="AQ92" s="15">
        <f t="shared" si="36"/>
        <v>0</v>
      </c>
      <c r="AR92" s="15">
        <f t="shared" si="36"/>
        <v>0</v>
      </c>
      <c r="AS92" s="15">
        <f t="shared" si="36"/>
        <v>0</v>
      </c>
      <c r="AT92" s="15">
        <f t="shared" si="36"/>
        <v>0</v>
      </c>
      <c r="AU92" s="15">
        <f t="shared" si="36"/>
        <v>0</v>
      </c>
      <c r="AV92" s="15">
        <f t="shared" si="36"/>
        <v>0</v>
      </c>
      <c r="AW92" s="15">
        <f t="shared" si="36"/>
        <v>0</v>
      </c>
      <c r="AX92" s="15">
        <f t="shared" si="36"/>
        <v>0</v>
      </c>
      <c r="AY92" s="15">
        <f t="shared" si="36"/>
        <v>0</v>
      </c>
      <c r="AZ92" s="15">
        <f t="shared" si="36"/>
        <v>0</v>
      </c>
      <c r="BA92" s="15">
        <f t="shared" si="36"/>
        <v>0</v>
      </c>
      <c r="BB92" s="15">
        <f t="shared" si="36"/>
        <v>0</v>
      </c>
      <c r="BC92" s="15">
        <f t="shared" si="36"/>
        <v>0</v>
      </c>
      <c r="BD92" s="15">
        <f t="shared" si="36"/>
        <v>0</v>
      </c>
      <c r="BE92" s="15">
        <f t="shared" si="36"/>
        <v>0</v>
      </c>
      <c r="BF92" s="15">
        <f t="shared" si="36"/>
        <v>0</v>
      </c>
      <c r="BG92" s="15">
        <f t="shared" si="36"/>
        <v>0</v>
      </c>
      <c r="BH92" s="15">
        <f t="shared" si="36"/>
        <v>0</v>
      </c>
      <c r="BI92" s="15">
        <f t="shared" si="36"/>
        <v>0</v>
      </c>
    </row>
    <row r="93" spans="1:61" ht="15.9" customHeight="1" thickBot="1" x14ac:dyDescent="0.25">
      <c r="A93" s="19" t="s">
        <v>64</v>
      </c>
      <c r="B93" s="49">
        <f t="shared" ref="B93:AG93" si="37">B83+B92</f>
        <v>-3000</v>
      </c>
      <c r="C93" s="49">
        <f t="shared" si="37"/>
        <v>-6000</v>
      </c>
      <c r="D93" s="49">
        <f t="shared" si="37"/>
        <v>-9000</v>
      </c>
      <c r="E93" s="49">
        <f t="shared" si="37"/>
        <v>-12000</v>
      </c>
      <c r="F93" s="49">
        <f t="shared" si="37"/>
        <v>-15000</v>
      </c>
      <c r="G93" s="49">
        <f t="shared" si="37"/>
        <v>-18000</v>
      </c>
      <c r="H93" s="49">
        <f t="shared" si="37"/>
        <v>-281000</v>
      </c>
      <c r="I93" s="49">
        <f t="shared" si="37"/>
        <v>-294000</v>
      </c>
      <c r="J93" s="49">
        <f t="shared" si="37"/>
        <v>-307000</v>
      </c>
      <c r="K93" s="49">
        <f t="shared" si="37"/>
        <v>-320000</v>
      </c>
      <c r="L93" s="49">
        <f t="shared" si="37"/>
        <v>-333000</v>
      </c>
      <c r="M93" s="49">
        <f t="shared" si="37"/>
        <v>-346000</v>
      </c>
      <c r="N93" s="49">
        <f t="shared" si="37"/>
        <v>-346500</v>
      </c>
      <c r="O93" s="49">
        <f t="shared" si="37"/>
        <v>-512000</v>
      </c>
      <c r="P93" s="49">
        <f t="shared" si="37"/>
        <v>-512500</v>
      </c>
      <c r="Q93" s="49">
        <f t="shared" si="37"/>
        <v>-513000</v>
      </c>
      <c r="R93" s="49">
        <f t="shared" si="37"/>
        <v>-513500</v>
      </c>
      <c r="S93" s="49">
        <f t="shared" si="37"/>
        <v>-514000</v>
      </c>
      <c r="T93" s="49">
        <f t="shared" si="37"/>
        <v>-514500</v>
      </c>
      <c r="U93" s="49">
        <f t="shared" si="37"/>
        <v>-515000</v>
      </c>
      <c r="V93" s="49">
        <f t="shared" si="37"/>
        <v>-515500</v>
      </c>
      <c r="W93" s="49">
        <f t="shared" si="37"/>
        <v>-516000</v>
      </c>
      <c r="X93" s="49">
        <f t="shared" si="37"/>
        <v>-516500</v>
      </c>
      <c r="Y93" s="49">
        <f t="shared" si="37"/>
        <v>-517000</v>
      </c>
      <c r="Z93" s="49">
        <f t="shared" si="37"/>
        <v>-505000</v>
      </c>
      <c r="AA93" s="49">
        <f t="shared" si="37"/>
        <v>-658000</v>
      </c>
      <c r="AB93" s="49">
        <f t="shared" si="37"/>
        <v>-646000</v>
      </c>
      <c r="AC93" s="49">
        <f t="shared" si="37"/>
        <v>-634000</v>
      </c>
      <c r="AD93" s="49">
        <f t="shared" si="37"/>
        <v>-622000</v>
      </c>
      <c r="AE93" s="49">
        <f t="shared" si="37"/>
        <v>-610000</v>
      </c>
      <c r="AF93" s="49">
        <f t="shared" si="37"/>
        <v>-598000</v>
      </c>
      <c r="AG93" s="49">
        <f t="shared" si="37"/>
        <v>-586000</v>
      </c>
      <c r="AH93" s="49">
        <f t="shared" ref="AH93:BM93" si="38">AH83+AH92</f>
        <v>-574000</v>
      </c>
      <c r="AI93" s="49">
        <f t="shared" si="38"/>
        <v>-562000</v>
      </c>
      <c r="AJ93" s="49">
        <f t="shared" si="38"/>
        <v>-550000</v>
      </c>
      <c r="AK93" s="49">
        <f t="shared" si="38"/>
        <v>-538000</v>
      </c>
      <c r="AL93" s="49">
        <f t="shared" si="38"/>
        <v>-526000</v>
      </c>
      <c r="AM93" s="49">
        <f t="shared" si="38"/>
        <v>-679000</v>
      </c>
      <c r="AN93" s="49">
        <f t="shared" si="38"/>
        <v>-667000</v>
      </c>
      <c r="AO93" s="49">
        <f t="shared" si="38"/>
        <v>-655000</v>
      </c>
      <c r="AP93" s="49">
        <f t="shared" si="38"/>
        <v>-643000</v>
      </c>
      <c r="AQ93" s="49">
        <f t="shared" si="38"/>
        <v>-631000</v>
      </c>
      <c r="AR93" s="49">
        <f t="shared" si="38"/>
        <v>-619000</v>
      </c>
      <c r="AS93" s="49">
        <f t="shared" si="38"/>
        <v>-607000</v>
      </c>
      <c r="AT93" s="49">
        <f t="shared" si="38"/>
        <v>-595000</v>
      </c>
      <c r="AU93" s="49">
        <f t="shared" si="38"/>
        <v>-583000</v>
      </c>
      <c r="AV93" s="49">
        <f t="shared" si="38"/>
        <v>-571000</v>
      </c>
      <c r="AW93" s="49">
        <f t="shared" si="38"/>
        <v>-559000</v>
      </c>
      <c r="AX93" s="49">
        <f t="shared" si="38"/>
        <v>-547000</v>
      </c>
      <c r="AY93" s="49">
        <f t="shared" si="38"/>
        <v>-700000</v>
      </c>
      <c r="AZ93" s="49">
        <f t="shared" si="38"/>
        <v>-688000</v>
      </c>
      <c r="BA93" s="49">
        <f t="shared" si="38"/>
        <v>-676000</v>
      </c>
      <c r="BB93" s="49">
        <f t="shared" si="38"/>
        <v>-664000</v>
      </c>
      <c r="BC93" s="49">
        <f t="shared" si="38"/>
        <v>-652000</v>
      </c>
      <c r="BD93" s="49">
        <f t="shared" si="38"/>
        <v>-640000</v>
      </c>
      <c r="BE93" s="49">
        <f t="shared" si="38"/>
        <v>-628000</v>
      </c>
      <c r="BF93" s="49">
        <f t="shared" si="38"/>
        <v>-616000</v>
      </c>
      <c r="BG93" s="49">
        <f t="shared" si="38"/>
        <v>-604000</v>
      </c>
      <c r="BH93" s="49">
        <f t="shared" si="38"/>
        <v>-592000</v>
      </c>
      <c r="BI93" s="62">
        <f t="shared" si="38"/>
        <v>-580000</v>
      </c>
    </row>
    <row r="94" spans="1:61" ht="15.9" customHeight="1" thickTop="1" x14ac:dyDescent="0.2">
      <c r="A94" s="19" t="s">
        <v>65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</row>
    <row r="95" spans="1:61" ht="15.9" customHeight="1" x14ac:dyDescent="0.2">
      <c r="A95" s="7" t="s">
        <v>66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</row>
    <row r="96" spans="1:61" ht="15.9" customHeight="1" x14ac:dyDescent="0.2">
      <c r="A96" s="10" t="s">
        <v>67</v>
      </c>
      <c r="B96" s="8">
        <v>0</v>
      </c>
      <c r="C96" s="8">
        <f t="shared" ref="C96:AH96" si="39">B96</f>
        <v>0</v>
      </c>
      <c r="D96" s="8">
        <f t="shared" si="39"/>
        <v>0</v>
      </c>
      <c r="E96" s="8">
        <f t="shared" si="39"/>
        <v>0</v>
      </c>
      <c r="F96" s="8">
        <f t="shared" si="39"/>
        <v>0</v>
      </c>
      <c r="G96" s="8">
        <f t="shared" si="39"/>
        <v>0</v>
      </c>
      <c r="H96" s="8">
        <f t="shared" si="39"/>
        <v>0</v>
      </c>
      <c r="I96" s="8">
        <f t="shared" si="39"/>
        <v>0</v>
      </c>
      <c r="J96" s="8">
        <f t="shared" si="39"/>
        <v>0</v>
      </c>
      <c r="K96" s="8">
        <f t="shared" si="39"/>
        <v>0</v>
      </c>
      <c r="L96" s="8">
        <f t="shared" si="39"/>
        <v>0</v>
      </c>
      <c r="M96" s="8">
        <f t="shared" si="39"/>
        <v>0</v>
      </c>
      <c r="N96" s="8">
        <f t="shared" si="39"/>
        <v>0</v>
      </c>
      <c r="O96" s="8">
        <f t="shared" si="39"/>
        <v>0</v>
      </c>
      <c r="P96" s="8">
        <f t="shared" si="39"/>
        <v>0</v>
      </c>
      <c r="Q96" s="8">
        <f t="shared" si="39"/>
        <v>0</v>
      </c>
      <c r="R96" s="8">
        <f t="shared" si="39"/>
        <v>0</v>
      </c>
      <c r="S96" s="8">
        <f t="shared" si="39"/>
        <v>0</v>
      </c>
      <c r="T96" s="8">
        <f t="shared" si="39"/>
        <v>0</v>
      </c>
      <c r="U96" s="8">
        <f t="shared" si="39"/>
        <v>0</v>
      </c>
      <c r="V96" s="8">
        <f t="shared" si="39"/>
        <v>0</v>
      </c>
      <c r="W96" s="8">
        <f t="shared" si="39"/>
        <v>0</v>
      </c>
      <c r="X96" s="8">
        <f t="shared" si="39"/>
        <v>0</v>
      </c>
      <c r="Y96" s="8">
        <f t="shared" si="39"/>
        <v>0</v>
      </c>
      <c r="Z96" s="8">
        <f t="shared" si="39"/>
        <v>0</v>
      </c>
      <c r="AA96" s="8">
        <f t="shared" si="39"/>
        <v>0</v>
      </c>
      <c r="AB96" s="8">
        <f t="shared" si="39"/>
        <v>0</v>
      </c>
      <c r="AC96" s="8">
        <f t="shared" si="39"/>
        <v>0</v>
      </c>
      <c r="AD96" s="8">
        <f t="shared" si="39"/>
        <v>0</v>
      </c>
      <c r="AE96" s="8">
        <f t="shared" si="39"/>
        <v>0</v>
      </c>
      <c r="AF96" s="8">
        <f t="shared" si="39"/>
        <v>0</v>
      </c>
      <c r="AG96" s="8">
        <f t="shared" si="39"/>
        <v>0</v>
      </c>
      <c r="AH96" s="8">
        <f t="shared" si="39"/>
        <v>0</v>
      </c>
      <c r="AI96" s="8">
        <f t="shared" ref="AI96:BI96" si="40">AH96</f>
        <v>0</v>
      </c>
      <c r="AJ96" s="8">
        <f t="shared" si="40"/>
        <v>0</v>
      </c>
      <c r="AK96" s="8">
        <f t="shared" si="40"/>
        <v>0</v>
      </c>
      <c r="AL96" s="8">
        <f t="shared" si="40"/>
        <v>0</v>
      </c>
      <c r="AM96" s="8">
        <f t="shared" si="40"/>
        <v>0</v>
      </c>
      <c r="AN96" s="8">
        <f t="shared" si="40"/>
        <v>0</v>
      </c>
      <c r="AO96" s="8">
        <f t="shared" si="40"/>
        <v>0</v>
      </c>
      <c r="AP96" s="8">
        <f t="shared" si="40"/>
        <v>0</v>
      </c>
      <c r="AQ96" s="8">
        <f t="shared" si="40"/>
        <v>0</v>
      </c>
      <c r="AR96" s="8">
        <f t="shared" si="40"/>
        <v>0</v>
      </c>
      <c r="AS96" s="8">
        <f t="shared" si="40"/>
        <v>0</v>
      </c>
      <c r="AT96" s="8">
        <f t="shared" si="40"/>
        <v>0</v>
      </c>
      <c r="AU96" s="8">
        <f t="shared" si="40"/>
        <v>0</v>
      </c>
      <c r="AV96" s="8">
        <f t="shared" si="40"/>
        <v>0</v>
      </c>
      <c r="AW96" s="8">
        <f t="shared" si="40"/>
        <v>0</v>
      </c>
      <c r="AX96" s="8">
        <f t="shared" si="40"/>
        <v>0</v>
      </c>
      <c r="AY96" s="8">
        <f t="shared" si="40"/>
        <v>0</v>
      </c>
      <c r="AZ96" s="8">
        <f t="shared" si="40"/>
        <v>0</v>
      </c>
      <c r="BA96" s="8">
        <f t="shared" si="40"/>
        <v>0</v>
      </c>
      <c r="BB96" s="8">
        <f t="shared" si="40"/>
        <v>0</v>
      </c>
      <c r="BC96" s="8">
        <f t="shared" si="40"/>
        <v>0</v>
      </c>
      <c r="BD96" s="8">
        <f t="shared" si="40"/>
        <v>0</v>
      </c>
      <c r="BE96" s="8">
        <f t="shared" si="40"/>
        <v>0</v>
      </c>
      <c r="BF96" s="8">
        <f t="shared" si="40"/>
        <v>0</v>
      </c>
      <c r="BG96" s="8">
        <f t="shared" si="40"/>
        <v>0</v>
      </c>
      <c r="BH96" s="8">
        <f t="shared" si="40"/>
        <v>0</v>
      </c>
      <c r="BI96" s="8">
        <f t="shared" si="40"/>
        <v>0</v>
      </c>
    </row>
    <row r="97" spans="1:61" ht="15.9" customHeight="1" x14ac:dyDescent="0.2">
      <c r="A97" s="10" t="s">
        <v>68</v>
      </c>
      <c r="B97" s="8">
        <v>0</v>
      </c>
      <c r="C97" s="8">
        <f t="shared" ref="C97:AH97" si="41">B97</f>
        <v>0</v>
      </c>
      <c r="D97" s="8">
        <f t="shared" si="41"/>
        <v>0</v>
      </c>
      <c r="E97" s="8">
        <f t="shared" si="41"/>
        <v>0</v>
      </c>
      <c r="F97" s="8">
        <f t="shared" si="41"/>
        <v>0</v>
      </c>
      <c r="G97" s="8">
        <f t="shared" si="41"/>
        <v>0</v>
      </c>
      <c r="H97" s="8">
        <f t="shared" si="41"/>
        <v>0</v>
      </c>
      <c r="I97" s="8">
        <f t="shared" si="41"/>
        <v>0</v>
      </c>
      <c r="J97" s="8">
        <f t="shared" si="41"/>
        <v>0</v>
      </c>
      <c r="K97" s="8">
        <f t="shared" si="41"/>
        <v>0</v>
      </c>
      <c r="L97" s="8">
        <f t="shared" si="41"/>
        <v>0</v>
      </c>
      <c r="M97" s="8">
        <f t="shared" si="41"/>
        <v>0</v>
      </c>
      <c r="N97" s="8">
        <f t="shared" si="41"/>
        <v>0</v>
      </c>
      <c r="O97" s="8">
        <f t="shared" si="41"/>
        <v>0</v>
      </c>
      <c r="P97" s="8">
        <f t="shared" si="41"/>
        <v>0</v>
      </c>
      <c r="Q97" s="8">
        <f t="shared" si="41"/>
        <v>0</v>
      </c>
      <c r="R97" s="8">
        <f t="shared" si="41"/>
        <v>0</v>
      </c>
      <c r="S97" s="8">
        <f t="shared" si="41"/>
        <v>0</v>
      </c>
      <c r="T97" s="8">
        <f t="shared" si="41"/>
        <v>0</v>
      </c>
      <c r="U97" s="8">
        <f t="shared" si="41"/>
        <v>0</v>
      </c>
      <c r="V97" s="8">
        <f t="shared" si="41"/>
        <v>0</v>
      </c>
      <c r="W97" s="8">
        <f t="shared" si="41"/>
        <v>0</v>
      </c>
      <c r="X97" s="8">
        <f t="shared" si="41"/>
        <v>0</v>
      </c>
      <c r="Y97" s="8">
        <f t="shared" si="41"/>
        <v>0</v>
      </c>
      <c r="Z97" s="8">
        <f t="shared" si="41"/>
        <v>0</v>
      </c>
      <c r="AA97" s="8">
        <f t="shared" si="41"/>
        <v>0</v>
      </c>
      <c r="AB97" s="8">
        <f t="shared" si="41"/>
        <v>0</v>
      </c>
      <c r="AC97" s="8">
        <f t="shared" si="41"/>
        <v>0</v>
      </c>
      <c r="AD97" s="8">
        <f t="shared" si="41"/>
        <v>0</v>
      </c>
      <c r="AE97" s="8">
        <f t="shared" si="41"/>
        <v>0</v>
      </c>
      <c r="AF97" s="8">
        <f t="shared" si="41"/>
        <v>0</v>
      </c>
      <c r="AG97" s="8">
        <f t="shared" si="41"/>
        <v>0</v>
      </c>
      <c r="AH97" s="8">
        <f t="shared" si="41"/>
        <v>0</v>
      </c>
      <c r="AI97" s="8">
        <f t="shared" ref="AI97:BI97" si="42">AH97</f>
        <v>0</v>
      </c>
      <c r="AJ97" s="8">
        <f t="shared" si="42"/>
        <v>0</v>
      </c>
      <c r="AK97" s="8">
        <f t="shared" si="42"/>
        <v>0</v>
      </c>
      <c r="AL97" s="8">
        <f t="shared" si="42"/>
        <v>0</v>
      </c>
      <c r="AM97" s="8">
        <f t="shared" si="42"/>
        <v>0</v>
      </c>
      <c r="AN97" s="8">
        <f t="shared" si="42"/>
        <v>0</v>
      </c>
      <c r="AO97" s="8">
        <f t="shared" si="42"/>
        <v>0</v>
      </c>
      <c r="AP97" s="8">
        <f t="shared" si="42"/>
        <v>0</v>
      </c>
      <c r="AQ97" s="8">
        <f t="shared" si="42"/>
        <v>0</v>
      </c>
      <c r="AR97" s="8">
        <f t="shared" si="42"/>
        <v>0</v>
      </c>
      <c r="AS97" s="8">
        <f t="shared" si="42"/>
        <v>0</v>
      </c>
      <c r="AT97" s="8">
        <f t="shared" si="42"/>
        <v>0</v>
      </c>
      <c r="AU97" s="8">
        <f t="shared" si="42"/>
        <v>0</v>
      </c>
      <c r="AV97" s="8">
        <f t="shared" si="42"/>
        <v>0</v>
      </c>
      <c r="AW97" s="8">
        <f t="shared" si="42"/>
        <v>0</v>
      </c>
      <c r="AX97" s="8">
        <f t="shared" si="42"/>
        <v>0</v>
      </c>
      <c r="AY97" s="8">
        <f t="shared" si="42"/>
        <v>0</v>
      </c>
      <c r="AZ97" s="8">
        <f t="shared" si="42"/>
        <v>0</v>
      </c>
      <c r="BA97" s="8">
        <f t="shared" si="42"/>
        <v>0</v>
      </c>
      <c r="BB97" s="8">
        <f t="shared" si="42"/>
        <v>0</v>
      </c>
      <c r="BC97" s="8">
        <f t="shared" si="42"/>
        <v>0</v>
      </c>
      <c r="BD97" s="8">
        <f t="shared" si="42"/>
        <v>0</v>
      </c>
      <c r="BE97" s="8">
        <f t="shared" si="42"/>
        <v>0</v>
      </c>
      <c r="BF97" s="8">
        <f t="shared" si="42"/>
        <v>0</v>
      </c>
      <c r="BG97" s="8">
        <f t="shared" si="42"/>
        <v>0</v>
      </c>
      <c r="BH97" s="8">
        <f t="shared" si="42"/>
        <v>0</v>
      </c>
      <c r="BI97" s="8">
        <f t="shared" si="42"/>
        <v>0</v>
      </c>
    </row>
    <row r="98" spans="1:61" ht="15.9" customHeight="1" x14ac:dyDescent="0.2">
      <c r="A98" s="10" t="s">
        <v>69</v>
      </c>
      <c r="B98" s="8">
        <v>0</v>
      </c>
      <c r="C98" s="8">
        <f t="shared" ref="C98:AH98" si="43">B98</f>
        <v>0</v>
      </c>
      <c r="D98" s="8">
        <f t="shared" si="43"/>
        <v>0</v>
      </c>
      <c r="E98" s="8">
        <f t="shared" si="43"/>
        <v>0</v>
      </c>
      <c r="F98" s="8">
        <f t="shared" si="43"/>
        <v>0</v>
      </c>
      <c r="G98" s="8">
        <f t="shared" si="43"/>
        <v>0</v>
      </c>
      <c r="H98" s="8">
        <f t="shared" si="43"/>
        <v>0</v>
      </c>
      <c r="I98" s="8">
        <f t="shared" si="43"/>
        <v>0</v>
      </c>
      <c r="J98" s="8">
        <f t="shared" si="43"/>
        <v>0</v>
      </c>
      <c r="K98" s="8">
        <f t="shared" si="43"/>
        <v>0</v>
      </c>
      <c r="L98" s="8">
        <f t="shared" si="43"/>
        <v>0</v>
      </c>
      <c r="M98" s="8">
        <f t="shared" si="43"/>
        <v>0</v>
      </c>
      <c r="N98" s="8">
        <f t="shared" si="43"/>
        <v>0</v>
      </c>
      <c r="O98" s="8">
        <f t="shared" si="43"/>
        <v>0</v>
      </c>
      <c r="P98" s="8">
        <f t="shared" si="43"/>
        <v>0</v>
      </c>
      <c r="Q98" s="8">
        <f t="shared" si="43"/>
        <v>0</v>
      </c>
      <c r="R98" s="8">
        <f t="shared" si="43"/>
        <v>0</v>
      </c>
      <c r="S98" s="8">
        <f t="shared" si="43"/>
        <v>0</v>
      </c>
      <c r="T98" s="8">
        <f t="shared" si="43"/>
        <v>0</v>
      </c>
      <c r="U98" s="8">
        <f t="shared" si="43"/>
        <v>0</v>
      </c>
      <c r="V98" s="8">
        <f t="shared" si="43"/>
        <v>0</v>
      </c>
      <c r="W98" s="8">
        <f t="shared" si="43"/>
        <v>0</v>
      </c>
      <c r="X98" s="8">
        <f t="shared" si="43"/>
        <v>0</v>
      </c>
      <c r="Y98" s="8">
        <f t="shared" si="43"/>
        <v>0</v>
      </c>
      <c r="Z98" s="8">
        <f t="shared" si="43"/>
        <v>0</v>
      </c>
      <c r="AA98" s="8">
        <f t="shared" si="43"/>
        <v>0</v>
      </c>
      <c r="AB98" s="8">
        <f t="shared" si="43"/>
        <v>0</v>
      </c>
      <c r="AC98" s="8">
        <f t="shared" si="43"/>
        <v>0</v>
      </c>
      <c r="AD98" s="8">
        <f t="shared" si="43"/>
        <v>0</v>
      </c>
      <c r="AE98" s="8">
        <f t="shared" si="43"/>
        <v>0</v>
      </c>
      <c r="AF98" s="8">
        <f t="shared" si="43"/>
        <v>0</v>
      </c>
      <c r="AG98" s="8">
        <f t="shared" si="43"/>
        <v>0</v>
      </c>
      <c r="AH98" s="8">
        <f t="shared" si="43"/>
        <v>0</v>
      </c>
      <c r="AI98" s="8">
        <f t="shared" ref="AI98:BI98" si="44">AH98</f>
        <v>0</v>
      </c>
      <c r="AJ98" s="8">
        <f t="shared" si="44"/>
        <v>0</v>
      </c>
      <c r="AK98" s="8">
        <f t="shared" si="44"/>
        <v>0</v>
      </c>
      <c r="AL98" s="8">
        <f t="shared" si="44"/>
        <v>0</v>
      </c>
      <c r="AM98" s="8">
        <f t="shared" si="44"/>
        <v>0</v>
      </c>
      <c r="AN98" s="8">
        <f t="shared" si="44"/>
        <v>0</v>
      </c>
      <c r="AO98" s="8">
        <f t="shared" si="44"/>
        <v>0</v>
      </c>
      <c r="AP98" s="8">
        <f t="shared" si="44"/>
        <v>0</v>
      </c>
      <c r="AQ98" s="8">
        <f t="shared" si="44"/>
        <v>0</v>
      </c>
      <c r="AR98" s="8">
        <f t="shared" si="44"/>
        <v>0</v>
      </c>
      <c r="AS98" s="8">
        <f t="shared" si="44"/>
        <v>0</v>
      </c>
      <c r="AT98" s="8">
        <f t="shared" si="44"/>
        <v>0</v>
      </c>
      <c r="AU98" s="8">
        <f t="shared" si="44"/>
        <v>0</v>
      </c>
      <c r="AV98" s="8">
        <f t="shared" si="44"/>
        <v>0</v>
      </c>
      <c r="AW98" s="8">
        <f t="shared" si="44"/>
        <v>0</v>
      </c>
      <c r="AX98" s="8">
        <f t="shared" si="44"/>
        <v>0</v>
      </c>
      <c r="AY98" s="8">
        <f t="shared" si="44"/>
        <v>0</v>
      </c>
      <c r="AZ98" s="8">
        <f t="shared" si="44"/>
        <v>0</v>
      </c>
      <c r="BA98" s="8">
        <f t="shared" si="44"/>
        <v>0</v>
      </c>
      <c r="BB98" s="8">
        <f t="shared" si="44"/>
        <v>0</v>
      </c>
      <c r="BC98" s="8">
        <f t="shared" si="44"/>
        <v>0</v>
      </c>
      <c r="BD98" s="8">
        <f t="shared" si="44"/>
        <v>0</v>
      </c>
      <c r="BE98" s="8">
        <f t="shared" si="44"/>
        <v>0</v>
      </c>
      <c r="BF98" s="8">
        <f t="shared" si="44"/>
        <v>0</v>
      </c>
      <c r="BG98" s="8">
        <f t="shared" si="44"/>
        <v>0</v>
      </c>
      <c r="BH98" s="8">
        <f t="shared" si="44"/>
        <v>0</v>
      </c>
      <c r="BI98" s="8">
        <f t="shared" si="44"/>
        <v>0</v>
      </c>
    </row>
    <row r="99" spans="1:61" ht="15.9" customHeight="1" x14ac:dyDescent="0.2">
      <c r="A99" s="10" t="s">
        <v>70</v>
      </c>
      <c r="B99" s="8">
        <v>0</v>
      </c>
      <c r="C99" s="8">
        <f t="shared" ref="C99:AH99" si="45">B99</f>
        <v>0</v>
      </c>
      <c r="D99" s="8">
        <f t="shared" si="45"/>
        <v>0</v>
      </c>
      <c r="E99" s="8">
        <f t="shared" si="45"/>
        <v>0</v>
      </c>
      <c r="F99" s="8">
        <f t="shared" si="45"/>
        <v>0</v>
      </c>
      <c r="G99" s="8">
        <f t="shared" si="45"/>
        <v>0</v>
      </c>
      <c r="H99" s="8">
        <f t="shared" si="45"/>
        <v>0</v>
      </c>
      <c r="I99" s="8">
        <f t="shared" si="45"/>
        <v>0</v>
      </c>
      <c r="J99" s="8">
        <f t="shared" si="45"/>
        <v>0</v>
      </c>
      <c r="K99" s="8">
        <f t="shared" si="45"/>
        <v>0</v>
      </c>
      <c r="L99" s="8">
        <f t="shared" si="45"/>
        <v>0</v>
      </c>
      <c r="M99" s="8">
        <f t="shared" si="45"/>
        <v>0</v>
      </c>
      <c r="N99" s="8">
        <f t="shared" si="45"/>
        <v>0</v>
      </c>
      <c r="O99" s="8">
        <f t="shared" si="45"/>
        <v>0</v>
      </c>
      <c r="P99" s="8">
        <f t="shared" si="45"/>
        <v>0</v>
      </c>
      <c r="Q99" s="8">
        <f t="shared" si="45"/>
        <v>0</v>
      </c>
      <c r="R99" s="8">
        <f t="shared" si="45"/>
        <v>0</v>
      </c>
      <c r="S99" s="8">
        <f t="shared" si="45"/>
        <v>0</v>
      </c>
      <c r="T99" s="8">
        <f t="shared" si="45"/>
        <v>0</v>
      </c>
      <c r="U99" s="8">
        <f t="shared" si="45"/>
        <v>0</v>
      </c>
      <c r="V99" s="8">
        <f t="shared" si="45"/>
        <v>0</v>
      </c>
      <c r="W99" s="8">
        <f t="shared" si="45"/>
        <v>0</v>
      </c>
      <c r="X99" s="8">
        <f t="shared" si="45"/>
        <v>0</v>
      </c>
      <c r="Y99" s="8">
        <f t="shared" si="45"/>
        <v>0</v>
      </c>
      <c r="Z99" s="8">
        <f t="shared" si="45"/>
        <v>0</v>
      </c>
      <c r="AA99" s="8">
        <f t="shared" si="45"/>
        <v>0</v>
      </c>
      <c r="AB99" s="8">
        <f t="shared" si="45"/>
        <v>0</v>
      </c>
      <c r="AC99" s="8">
        <f t="shared" si="45"/>
        <v>0</v>
      </c>
      <c r="AD99" s="8">
        <f t="shared" si="45"/>
        <v>0</v>
      </c>
      <c r="AE99" s="8">
        <f t="shared" si="45"/>
        <v>0</v>
      </c>
      <c r="AF99" s="8">
        <f t="shared" si="45"/>
        <v>0</v>
      </c>
      <c r="AG99" s="8">
        <f t="shared" si="45"/>
        <v>0</v>
      </c>
      <c r="AH99" s="8">
        <f t="shared" si="45"/>
        <v>0</v>
      </c>
      <c r="AI99" s="8">
        <f t="shared" ref="AI99:BI99" si="46">AH99</f>
        <v>0</v>
      </c>
      <c r="AJ99" s="8">
        <f t="shared" si="46"/>
        <v>0</v>
      </c>
      <c r="AK99" s="8">
        <f t="shared" si="46"/>
        <v>0</v>
      </c>
      <c r="AL99" s="8">
        <f t="shared" si="46"/>
        <v>0</v>
      </c>
      <c r="AM99" s="8">
        <f t="shared" si="46"/>
        <v>0</v>
      </c>
      <c r="AN99" s="8">
        <f t="shared" si="46"/>
        <v>0</v>
      </c>
      <c r="AO99" s="8">
        <f t="shared" si="46"/>
        <v>0</v>
      </c>
      <c r="AP99" s="8">
        <f t="shared" si="46"/>
        <v>0</v>
      </c>
      <c r="AQ99" s="8">
        <f t="shared" si="46"/>
        <v>0</v>
      </c>
      <c r="AR99" s="8">
        <f t="shared" si="46"/>
        <v>0</v>
      </c>
      <c r="AS99" s="8">
        <f t="shared" si="46"/>
        <v>0</v>
      </c>
      <c r="AT99" s="8">
        <f t="shared" si="46"/>
        <v>0</v>
      </c>
      <c r="AU99" s="8">
        <f t="shared" si="46"/>
        <v>0</v>
      </c>
      <c r="AV99" s="8">
        <f t="shared" si="46"/>
        <v>0</v>
      </c>
      <c r="AW99" s="8">
        <f t="shared" si="46"/>
        <v>0</v>
      </c>
      <c r="AX99" s="8">
        <f t="shared" si="46"/>
        <v>0</v>
      </c>
      <c r="AY99" s="8">
        <f t="shared" si="46"/>
        <v>0</v>
      </c>
      <c r="AZ99" s="8">
        <f t="shared" si="46"/>
        <v>0</v>
      </c>
      <c r="BA99" s="8">
        <f t="shared" si="46"/>
        <v>0</v>
      </c>
      <c r="BB99" s="8">
        <f t="shared" si="46"/>
        <v>0</v>
      </c>
      <c r="BC99" s="8">
        <f t="shared" si="46"/>
        <v>0</v>
      </c>
      <c r="BD99" s="8">
        <f t="shared" si="46"/>
        <v>0</v>
      </c>
      <c r="BE99" s="8">
        <f t="shared" si="46"/>
        <v>0</v>
      </c>
      <c r="BF99" s="8">
        <f t="shared" si="46"/>
        <v>0</v>
      </c>
      <c r="BG99" s="8">
        <f t="shared" si="46"/>
        <v>0</v>
      </c>
      <c r="BH99" s="8">
        <f t="shared" si="46"/>
        <v>0</v>
      </c>
      <c r="BI99" s="8">
        <f t="shared" si="46"/>
        <v>0</v>
      </c>
    </row>
    <row r="100" spans="1:61" ht="15.9" customHeight="1" x14ac:dyDescent="0.2">
      <c r="A100" s="10" t="s">
        <v>120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</row>
    <row r="101" spans="1:61" ht="15.9" customHeight="1" x14ac:dyDescent="0.2">
      <c r="A101" s="9" t="s">
        <v>71</v>
      </c>
      <c r="B101" s="15">
        <f>SUM(B96:B100)</f>
        <v>0</v>
      </c>
      <c r="C101" s="15">
        <f t="shared" ref="C101:AG101" si="47">SUM(C96:C100)</f>
        <v>0</v>
      </c>
      <c r="D101" s="15">
        <f t="shared" si="47"/>
        <v>0</v>
      </c>
      <c r="E101" s="15">
        <f t="shared" si="47"/>
        <v>0</v>
      </c>
      <c r="F101" s="15">
        <f t="shared" si="47"/>
        <v>0</v>
      </c>
      <c r="G101" s="15">
        <f t="shared" si="47"/>
        <v>0</v>
      </c>
      <c r="H101" s="15">
        <f t="shared" si="47"/>
        <v>0</v>
      </c>
      <c r="I101" s="15">
        <f t="shared" si="47"/>
        <v>0</v>
      </c>
      <c r="J101" s="15">
        <f t="shared" si="47"/>
        <v>0</v>
      </c>
      <c r="K101" s="15">
        <f t="shared" si="47"/>
        <v>0</v>
      </c>
      <c r="L101" s="15">
        <f t="shared" si="47"/>
        <v>0</v>
      </c>
      <c r="M101" s="15">
        <f t="shared" si="47"/>
        <v>0</v>
      </c>
      <c r="N101" s="15">
        <f t="shared" si="47"/>
        <v>0</v>
      </c>
      <c r="O101" s="15">
        <f t="shared" si="47"/>
        <v>0</v>
      </c>
      <c r="P101" s="15">
        <f t="shared" si="47"/>
        <v>0</v>
      </c>
      <c r="Q101" s="15">
        <f t="shared" si="47"/>
        <v>0</v>
      </c>
      <c r="R101" s="15">
        <f t="shared" si="47"/>
        <v>0</v>
      </c>
      <c r="S101" s="15">
        <f t="shared" si="47"/>
        <v>0</v>
      </c>
      <c r="T101" s="15">
        <f t="shared" si="47"/>
        <v>0</v>
      </c>
      <c r="U101" s="15">
        <f t="shared" si="47"/>
        <v>0</v>
      </c>
      <c r="V101" s="15">
        <f t="shared" si="47"/>
        <v>0</v>
      </c>
      <c r="W101" s="15">
        <f t="shared" si="47"/>
        <v>0</v>
      </c>
      <c r="X101" s="15">
        <f t="shared" si="47"/>
        <v>0</v>
      </c>
      <c r="Y101" s="15">
        <f t="shared" si="47"/>
        <v>0</v>
      </c>
      <c r="Z101" s="15">
        <f t="shared" si="47"/>
        <v>0</v>
      </c>
      <c r="AA101" s="15">
        <f t="shared" si="47"/>
        <v>0</v>
      </c>
      <c r="AB101" s="15">
        <f t="shared" si="47"/>
        <v>0</v>
      </c>
      <c r="AC101" s="15">
        <f t="shared" si="47"/>
        <v>0</v>
      </c>
      <c r="AD101" s="15">
        <f t="shared" si="47"/>
        <v>0</v>
      </c>
      <c r="AE101" s="15">
        <f t="shared" si="47"/>
        <v>0</v>
      </c>
      <c r="AF101" s="15">
        <f t="shared" si="47"/>
        <v>0</v>
      </c>
      <c r="AG101" s="15">
        <f t="shared" si="47"/>
        <v>0</v>
      </c>
      <c r="AH101" s="15">
        <f t="shared" ref="AH101:BI101" si="48">SUM(AH96:AH100)</f>
        <v>0</v>
      </c>
      <c r="AI101" s="15">
        <f t="shared" si="48"/>
        <v>0</v>
      </c>
      <c r="AJ101" s="15">
        <f t="shared" si="48"/>
        <v>0</v>
      </c>
      <c r="AK101" s="15">
        <f t="shared" si="48"/>
        <v>0</v>
      </c>
      <c r="AL101" s="15">
        <f t="shared" si="48"/>
        <v>0</v>
      </c>
      <c r="AM101" s="15">
        <f t="shared" si="48"/>
        <v>0</v>
      </c>
      <c r="AN101" s="15">
        <f t="shared" si="48"/>
        <v>0</v>
      </c>
      <c r="AO101" s="15">
        <f t="shared" si="48"/>
        <v>0</v>
      </c>
      <c r="AP101" s="15">
        <f t="shared" si="48"/>
        <v>0</v>
      </c>
      <c r="AQ101" s="15">
        <f t="shared" si="48"/>
        <v>0</v>
      </c>
      <c r="AR101" s="15">
        <f t="shared" si="48"/>
        <v>0</v>
      </c>
      <c r="AS101" s="15">
        <f t="shared" si="48"/>
        <v>0</v>
      </c>
      <c r="AT101" s="15">
        <f t="shared" si="48"/>
        <v>0</v>
      </c>
      <c r="AU101" s="15">
        <f t="shared" si="48"/>
        <v>0</v>
      </c>
      <c r="AV101" s="15">
        <f t="shared" si="48"/>
        <v>0</v>
      </c>
      <c r="AW101" s="15">
        <f t="shared" si="48"/>
        <v>0</v>
      </c>
      <c r="AX101" s="15">
        <f t="shared" si="48"/>
        <v>0</v>
      </c>
      <c r="AY101" s="15">
        <f t="shared" si="48"/>
        <v>0</v>
      </c>
      <c r="AZ101" s="15">
        <f t="shared" si="48"/>
        <v>0</v>
      </c>
      <c r="BA101" s="15">
        <f t="shared" si="48"/>
        <v>0</v>
      </c>
      <c r="BB101" s="15">
        <f t="shared" si="48"/>
        <v>0</v>
      </c>
      <c r="BC101" s="15">
        <f t="shared" si="48"/>
        <v>0</v>
      </c>
      <c r="BD101" s="15">
        <f t="shared" si="48"/>
        <v>0</v>
      </c>
      <c r="BE101" s="15">
        <f t="shared" si="48"/>
        <v>0</v>
      </c>
      <c r="BF101" s="15">
        <f t="shared" si="48"/>
        <v>0</v>
      </c>
      <c r="BG101" s="15">
        <f t="shared" si="48"/>
        <v>0</v>
      </c>
      <c r="BH101" s="15">
        <f t="shared" si="48"/>
        <v>0</v>
      </c>
      <c r="BI101" s="15">
        <f t="shared" si="48"/>
        <v>0</v>
      </c>
    </row>
    <row r="102" spans="1:61" ht="15.9" customHeight="1" x14ac:dyDescent="0.2">
      <c r="A102" s="7" t="s">
        <v>72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</row>
    <row r="103" spans="1:61" ht="15.9" customHeight="1" x14ac:dyDescent="0.2">
      <c r="A103" s="10" t="s">
        <v>120</v>
      </c>
      <c r="B103" s="17">
        <v>0</v>
      </c>
      <c r="C103" s="17">
        <f t="shared" ref="C103:AH103" si="49">B103</f>
        <v>0</v>
      </c>
      <c r="D103" s="17">
        <f t="shared" si="49"/>
        <v>0</v>
      </c>
      <c r="E103" s="17">
        <f t="shared" si="49"/>
        <v>0</v>
      </c>
      <c r="F103" s="17">
        <f t="shared" si="49"/>
        <v>0</v>
      </c>
      <c r="G103" s="17">
        <f t="shared" si="49"/>
        <v>0</v>
      </c>
      <c r="H103" s="17">
        <f t="shared" si="49"/>
        <v>0</v>
      </c>
      <c r="I103" s="17">
        <f t="shared" si="49"/>
        <v>0</v>
      </c>
      <c r="J103" s="17">
        <f t="shared" si="49"/>
        <v>0</v>
      </c>
      <c r="K103" s="17">
        <f t="shared" si="49"/>
        <v>0</v>
      </c>
      <c r="L103" s="17">
        <f t="shared" si="49"/>
        <v>0</v>
      </c>
      <c r="M103" s="17">
        <f t="shared" si="49"/>
        <v>0</v>
      </c>
      <c r="N103" s="17">
        <f t="shared" si="49"/>
        <v>0</v>
      </c>
      <c r="O103" s="17">
        <f t="shared" si="49"/>
        <v>0</v>
      </c>
      <c r="P103" s="17">
        <f t="shared" si="49"/>
        <v>0</v>
      </c>
      <c r="Q103" s="17">
        <f t="shared" si="49"/>
        <v>0</v>
      </c>
      <c r="R103" s="17">
        <f t="shared" si="49"/>
        <v>0</v>
      </c>
      <c r="S103" s="17">
        <f t="shared" si="49"/>
        <v>0</v>
      </c>
      <c r="T103" s="17">
        <f t="shared" si="49"/>
        <v>0</v>
      </c>
      <c r="U103" s="17">
        <f t="shared" si="49"/>
        <v>0</v>
      </c>
      <c r="V103" s="17">
        <f t="shared" si="49"/>
        <v>0</v>
      </c>
      <c r="W103" s="17">
        <f t="shared" si="49"/>
        <v>0</v>
      </c>
      <c r="X103" s="17">
        <f t="shared" si="49"/>
        <v>0</v>
      </c>
      <c r="Y103" s="17">
        <f t="shared" si="49"/>
        <v>0</v>
      </c>
      <c r="Z103" s="17">
        <f t="shared" si="49"/>
        <v>0</v>
      </c>
      <c r="AA103" s="17">
        <f t="shared" si="49"/>
        <v>0</v>
      </c>
      <c r="AB103" s="17">
        <f t="shared" si="49"/>
        <v>0</v>
      </c>
      <c r="AC103" s="17">
        <f t="shared" si="49"/>
        <v>0</v>
      </c>
      <c r="AD103" s="17">
        <f t="shared" si="49"/>
        <v>0</v>
      </c>
      <c r="AE103" s="17">
        <f t="shared" si="49"/>
        <v>0</v>
      </c>
      <c r="AF103" s="17">
        <f t="shared" si="49"/>
        <v>0</v>
      </c>
      <c r="AG103" s="17">
        <f t="shared" si="49"/>
        <v>0</v>
      </c>
      <c r="AH103" s="17">
        <f t="shared" si="49"/>
        <v>0</v>
      </c>
      <c r="AI103" s="17">
        <f t="shared" ref="AI103:BI103" si="50">AH103</f>
        <v>0</v>
      </c>
      <c r="AJ103" s="17">
        <f t="shared" si="50"/>
        <v>0</v>
      </c>
      <c r="AK103" s="17">
        <f t="shared" si="50"/>
        <v>0</v>
      </c>
      <c r="AL103" s="17">
        <f t="shared" si="50"/>
        <v>0</v>
      </c>
      <c r="AM103" s="17">
        <f t="shared" si="50"/>
        <v>0</v>
      </c>
      <c r="AN103" s="17">
        <f t="shared" si="50"/>
        <v>0</v>
      </c>
      <c r="AO103" s="17">
        <f t="shared" si="50"/>
        <v>0</v>
      </c>
      <c r="AP103" s="17">
        <f t="shared" si="50"/>
        <v>0</v>
      </c>
      <c r="AQ103" s="17">
        <f t="shared" si="50"/>
        <v>0</v>
      </c>
      <c r="AR103" s="17">
        <f t="shared" si="50"/>
        <v>0</v>
      </c>
      <c r="AS103" s="17">
        <f t="shared" si="50"/>
        <v>0</v>
      </c>
      <c r="AT103" s="17">
        <f t="shared" si="50"/>
        <v>0</v>
      </c>
      <c r="AU103" s="17">
        <f t="shared" si="50"/>
        <v>0</v>
      </c>
      <c r="AV103" s="17">
        <f t="shared" si="50"/>
        <v>0</v>
      </c>
      <c r="AW103" s="17">
        <f t="shared" si="50"/>
        <v>0</v>
      </c>
      <c r="AX103" s="17">
        <f t="shared" si="50"/>
        <v>0</v>
      </c>
      <c r="AY103" s="17">
        <f t="shared" si="50"/>
        <v>0</v>
      </c>
      <c r="AZ103" s="17">
        <f t="shared" si="50"/>
        <v>0</v>
      </c>
      <c r="BA103" s="17">
        <f t="shared" si="50"/>
        <v>0</v>
      </c>
      <c r="BB103" s="17">
        <f t="shared" si="50"/>
        <v>0</v>
      </c>
      <c r="BC103" s="17">
        <f t="shared" si="50"/>
        <v>0</v>
      </c>
      <c r="BD103" s="17">
        <f t="shared" si="50"/>
        <v>0</v>
      </c>
      <c r="BE103" s="17">
        <f t="shared" si="50"/>
        <v>0</v>
      </c>
      <c r="BF103" s="17">
        <f t="shared" si="50"/>
        <v>0</v>
      </c>
      <c r="BG103" s="17">
        <f t="shared" si="50"/>
        <v>0</v>
      </c>
      <c r="BH103" s="17">
        <f t="shared" si="50"/>
        <v>0</v>
      </c>
      <c r="BI103" s="17">
        <f t="shared" si="50"/>
        <v>0</v>
      </c>
    </row>
    <row r="104" spans="1:61" ht="15.9" customHeight="1" x14ac:dyDescent="0.2">
      <c r="A104" s="10" t="s">
        <v>73</v>
      </c>
      <c r="B104" s="15">
        <f t="shared" ref="B104:AG104" si="51">SUM(B103)</f>
        <v>0</v>
      </c>
      <c r="C104" s="15">
        <f t="shared" si="51"/>
        <v>0</v>
      </c>
      <c r="D104" s="15">
        <f t="shared" si="51"/>
        <v>0</v>
      </c>
      <c r="E104" s="15">
        <f t="shared" si="51"/>
        <v>0</v>
      </c>
      <c r="F104" s="15">
        <f t="shared" si="51"/>
        <v>0</v>
      </c>
      <c r="G104" s="15">
        <f t="shared" si="51"/>
        <v>0</v>
      </c>
      <c r="H104" s="15">
        <f t="shared" si="51"/>
        <v>0</v>
      </c>
      <c r="I104" s="15">
        <f t="shared" si="51"/>
        <v>0</v>
      </c>
      <c r="J104" s="15">
        <f t="shared" si="51"/>
        <v>0</v>
      </c>
      <c r="K104" s="15">
        <f t="shared" si="51"/>
        <v>0</v>
      </c>
      <c r="L104" s="15">
        <f t="shared" si="51"/>
        <v>0</v>
      </c>
      <c r="M104" s="15">
        <f t="shared" si="51"/>
        <v>0</v>
      </c>
      <c r="N104" s="15">
        <f t="shared" si="51"/>
        <v>0</v>
      </c>
      <c r="O104" s="15">
        <f t="shared" si="51"/>
        <v>0</v>
      </c>
      <c r="P104" s="15">
        <f t="shared" si="51"/>
        <v>0</v>
      </c>
      <c r="Q104" s="15">
        <f t="shared" si="51"/>
        <v>0</v>
      </c>
      <c r="R104" s="15">
        <f t="shared" si="51"/>
        <v>0</v>
      </c>
      <c r="S104" s="15">
        <f t="shared" si="51"/>
        <v>0</v>
      </c>
      <c r="T104" s="15">
        <f t="shared" si="51"/>
        <v>0</v>
      </c>
      <c r="U104" s="15">
        <f t="shared" si="51"/>
        <v>0</v>
      </c>
      <c r="V104" s="15">
        <f t="shared" si="51"/>
        <v>0</v>
      </c>
      <c r="W104" s="15">
        <f t="shared" si="51"/>
        <v>0</v>
      </c>
      <c r="X104" s="15">
        <f t="shared" si="51"/>
        <v>0</v>
      </c>
      <c r="Y104" s="15">
        <f t="shared" si="51"/>
        <v>0</v>
      </c>
      <c r="Z104" s="15">
        <f t="shared" si="51"/>
        <v>0</v>
      </c>
      <c r="AA104" s="15">
        <f t="shared" si="51"/>
        <v>0</v>
      </c>
      <c r="AB104" s="15">
        <f t="shared" si="51"/>
        <v>0</v>
      </c>
      <c r="AC104" s="15">
        <f t="shared" si="51"/>
        <v>0</v>
      </c>
      <c r="AD104" s="15">
        <f t="shared" si="51"/>
        <v>0</v>
      </c>
      <c r="AE104" s="15">
        <f t="shared" si="51"/>
        <v>0</v>
      </c>
      <c r="AF104" s="15">
        <f t="shared" si="51"/>
        <v>0</v>
      </c>
      <c r="AG104" s="15">
        <f t="shared" si="51"/>
        <v>0</v>
      </c>
      <c r="AH104" s="15">
        <f t="shared" ref="AH104:BI104" si="52">SUM(AH103)</f>
        <v>0</v>
      </c>
      <c r="AI104" s="15">
        <f t="shared" si="52"/>
        <v>0</v>
      </c>
      <c r="AJ104" s="15">
        <f t="shared" si="52"/>
        <v>0</v>
      </c>
      <c r="AK104" s="15">
        <f t="shared" si="52"/>
        <v>0</v>
      </c>
      <c r="AL104" s="15">
        <f t="shared" si="52"/>
        <v>0</v>
      </c>
      <c r="AM104" s="15">
        <f t="shared" si="52"/>
        <v>0</v>
      </c>
      <c r="AN104" s="15">
        <f t="shared" si="52"/>
        <v>0</v>
      </c>
      <c r="AO104" s="15">
        <f t="shared" si="52"/>
        <v>0</v>
      </c>
      <c r="AP104" s="15">
        <f t="shared" si="52"/>
        <v>0</v>
      </c>
      <c r="AQ104" s="15">
        <f t="shared" si="52"/>
        <v>0</v>
      </c>
      <c r="AR104" s="15">
        <f t="shared" si="52"/>
        <v>0</v>
      </c>
      <c r="AS104" s="15">
        <f t="shared" si="52"/>
        <v>0</v>
      </c>
      <c r="AT104" s="15">
        <f t="shared" si="52"/>
        <v>0</v>
      </c>
      <c r="AU104" s="15">
        <f t="shared" si="52"/>
        <v>0</v>
      </c>
      <c r="AV104" s="15">
        <f t="shared" si="52"/>
        <v>0</v>
      </c>
      <c r="AW104" s="15">
        <f t="shared" si="52"/>
        <v>0</v>
      </c>
      <c r="AX104" s="15">
        <f t="shared" si="52"/>
        <v>0</v>
      </c>
      <c r="AY104" s="15">
        <f t="shared" si="52"/>
        <v>0</v>
      </c>
      <c r="AZ104" s="15">
        <f t="shared" si="52"/>
        <v>0</v>
      </c>
      <c r="BA104" s="15">
        <f t="shared" si="52"/>
        <v>0</v>
      </c>
      <c r="BB104" s="15">
        <f t="shared" si="52"/>
        <v>0</v>
      </c>
      <c r="BC104" s="15">
        <f t="shared" si="52"/>
        <v>0</v>
      </c>
      <c r="BD104" s="15">
        <f t="shared" si="52"/>
        <v>0</v>
      </c>
      <c r="BE104" s="15">
        <f t="shared" si="52"/>
        <v>0</v>
      </c>
      <c r="BF104" s="15">
        <f t="shared" si="52"/>
        <v>0</v>
      </c>
      <c r="BG104" s="15">
        <f t="shared" si="52"/>
        <v>0</v>
      </c>
      <c r="BH104" s="15">
        <f t="shared" si="52"/>
        <v>0</v>
      </c>
      <c r="BI104" s="15">
        <f t="shared" si="52"/>
        <v>0</v>
      </c>
    </row>
    <row r="105" spans="1:61" ht="15.9" customHeight="1" x14ac:dyDescent="0.2">
      <c r="A105" s="19" t="s">
        <v>74</v>
      </c>
      <c r="B105" s="15">
        <f>B101+B104</f>
        <v>0</v>
      </c>
      <c r="C105" s="15">
        <f t="shared" ref="C105:AG105" si="53">C101+C104</f>
        <v>0</v>
      </c>
      <c r="D105" s="15">
        <f t="shared" si="53"/>
        <v>0</v>
      </c>
      <c r="E105" s="15">
        <f t="shared" si="53"/>
        <v>0</v>
      </c>
      <c r="F105" s="15">
        <f t="shared" si="53"/>
        <v>0</v>
      </c>
      <c r="G105" s="15">
        <f t="shared" si="53"/>
        <v>0</v>
      </c>
      <c r="H105" s="15">
        <f t="shared" si="53"/>
        <v>0</v>
      </c>
      <c r="I105" s="15">
        <f t="shared" si="53"/>
        <v>0</v>
      </c>
      <c r="J105" s="15">
        <f t="shared" si="53"/>
        <v>0</v>
      </c>
      <c r="K105" s="15">
        <f t="shared" si="53"/>
        <v>0</v>
      </c>
      <c r="L105" s="15">
        <f t="shared" si="53"/>
        <v>0</v>
      </c>
      <c r="M105" s="15">
        <f t="shared" si="53"/>
        <v>0</v>
      </c>
      <c r="N105" s="15">
        <f t="shared" si="53"/>
        <v>0</v>
      </c>
      <c r="O105" s="15">
        <f t="shared" si="53"/>
        <v>0</v>
      </c>
      <c r="P105" s="15">
        <f t="shared" si="53"/>
        <v>0</v>
      </c>
      <c r="Q105" s="15">
        <f t="shared" si="53"/>
        <v>0</v>
      </c>
      <c r="R105" s="15">
        <f t="shared" si="53"/>
        <v>0</v>
      </c>
      <c r="S105" s="15">
        <f t="shared" si="53"/>
        <v>0</v>
      </c>
      <c r="T105" s="15">
        <f t="shared" si="53"/>
        <v>0</v>
      </c>
      <c r="U105" s="15">
        <f t="shared" si="53"/>
        <v>0</v>
      </c>
      <c r="V105" s="15">
        <f t="shared" si="53"/>
        <v>0</v>
      </c>
      <c r="W105" s="15">
        <f t="shared" si="53"/>
        <v>0</v>
      </c>
      <c r="X105" s="15">
        <f t="shared" si="53"/>
        <v>0</v>
      </c>
      <c r="Y105" s="15">
        <f t="shared" si="53"/>
        <v>0</v>
      </c>
      <c r="Z105" s="15">
        <f t="shared" si="53"/>
        <v>0</v>
      </c>
      <c r="AA105" s="15">
        <f t="shared" si="53"/>
        <v>0</v>
      </c>
      <c r="AB105" s="15">
        <f t="shared" si="53"/>
        <v>0</v>
      </c>
      <c r="AC105" s="15">
        <f t="shared" si="53"/>
        <v>0</v>
      </c>
      <c r="AD105" s="15">
        <f t="shared" si="53"/>
        <v>0</v>
      </c>
      <c r="AE105" s="15">
        <f t="shared" si="53"/>
        <v>0</v>
      </c>
      <c r="AF105" s="15">
        <f t="shared" si="53"/>
        <v>0</v>
      </c>
      <c r="AG105" s="15">
        <f t="shared" si="53"/>
        <v>0</v>
      </c>
      <c r="AH105" s="15">
        <f t="shared" ref="AH105:BI105" si="54">AH101+AH104</f>
        <v>0</v>
      </c>
      <c r="AI105" s="15">
        <f t="shared" si="54"/>
        <v>0</v>
      </c>
      <c r="AJ105" s="15">
        <f t="shared" si="54"/>
        <v>0</v>
      </c>
      <c r="AK105" s="15">
        <f t="shared" si="54"/>
        <v>0</v>
      </c>
      <c r="AL105" s="15">
        <f t="shared" si="54"/>
        <v>0</v>
      </c>
      <c r="AM105" s="15">
        <f t="shared" si="54"/>
        <v>0</v>
      </c>
      <c r="AN105" s="15">
        <f t="shared" si="54"/>
        <v>0</v>
      </c>
      <c r="AO105" s="15">
        <f t="shared" si="54"/>
        <v>0</v>
      </c>
      <c r="AP105" s="15">
        <f t="shared" si="54"/>
        <v>0</v>
      </c>
      <c r="AQ105" s="15">
        <f t="shared" si="54"/>
        <v>0</v>
      </c>
      <c r="AR105" s="15">
        <f t="shared" si="54"/>
        <v>0</v>
      </c>
      <c r="AS105" s="15">
        <f t="shared" si="54"/>
        <v>0</v>
      </c>
      <c r="AT105" s="15">
        <f t="shared" si="54"/>
        <v>0</v>
      </c>
      <c r="AU105" s="15">
        <f t="shared" si="54"/>
        <v>0</v>
      </c>
      <c r="AV105" s="15">
        <f t="shared" si="54"/>
        <v>0</v>
      </c>
      <c r="AW105" s="15">
        <f t="shared" si="54"/>
        <v>0</v>
      </c>
      <c r="AX105" s="15">
        <f t="shared" si="54"/>
        <v>0</v>
      </c>
      <c r="AY105" s="15">
        <f t="shared" si="54"/>
        <v>0</v>
      </c>
      <c r="AZ105" s="15">
        <f t="shared" si="54"/>
        <v>0</v>
      </c>
      <c r="BA105" s="15">
        <f t="shared" si="54"/>
        <v>0</v>
      </c>
      <c r="BB105" s="15">
        <f t="shared" si="54"/>
        <v>0</v>
      </c>
      <c r="BC105" s="15">
        <f t="shared" si="54"/>
        <v>0</v>
      </c>
      <c r="BD105" s="15">
        <f t="shared" si="54"/>
        <v>0</v>
      </c>
      <c r="BE105" s="15">
        <f t="shared" si="54"/>
        <v>0</v>
      </c>
      <c r="BF105" s="15">
        <f t="shared" si="54"/>
        <v>0</v>
      </c>
      <c r="BG105" s="15">
        <f t="shared" si="54"/>
        <v>0</v>
      </c>
      <c r="BH105" s="15">
        <f t="shared" si="54"/>
        <v>0</v>
      </c>
      <c r="BI105" s="15">
        <f t="shared" si="54"/>
        <v>0</v>
      </c>
    </row>
    <row r="106" spans="1:61" ht="15.9" customHeight="1" x14ac:dyDescent="0.2">
      <c r="A106" s="19" t="s">
        <v>75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</row>
    <row r="107" spans="1:61" ht="15.9" customHeight="1" x14ac:dyDescent="0.2">
      <c r="A107" s="7" t="s">
        <v>76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</row>
    <row r="108" spans="1:61" ht="15.9" customHeight="1" x14ac:dyDescent="0.2">
      <c r="A108" s="9" t="s">
        <v>77</v>
      </c>
      <c r="B108" s="8">
        <f>KPI!N269</f>
        <v>0</v>
      </c>
      <c r="C108" s="8">
        <f>KPI!O269</f>
        <v>0</v>
      </c>
      <c r="D108" s="8">
        <f>KPI!P269</f>
        <v>0</v>
      </c>
      <c r="E108" s="8">
        <f>KPI!Q269</f>
        <v>0</v>
      </c>
      <c r="F108" s="8">
        <f>KPI!R269</f>
        <v>0</v>
      </c>
      <c r="G108" s="8">
        <f>KPI!S269</f>
        <v>0</v>
      </c>
      <c r="H108" s="8">
        <f>KPI!T269</f>
        <v>0</v>
      </c>
      <c r="I108" s="8">
        <f>KPI!U269</f>
        <v>0</v>
      </c>
      <c r="J108" s="8">
        <f>KPI!V269</f>
        <v>0</v>
      </c>
      <c r="K108" s="8">
        <f>KPI!W269</f>
        <v>0</v>
      </c>
      <c r="L108" s="8">
        <f>KPI!X269</f>
        <v>0</v>
      </c>
      <c r="M108" s="8">
        <f>KPI!Y269</f>
        <v>0</v>
      </c>
      <c r="N108" s="8">
        <f>KPI!Z269</f>
        <v>0</v>
      </c>
      <c r="O108" s="8">
        <f>KPI!AA269</f>
        <v>0</v>
      </c>
      <c r="P108" s="8">
        <f>KPI!AB269</f>
        <v>0</v>
      </c>
      <c r="Q108" s="8">
        <f>KPI!AC269</f>
        <v>0</v>
      </c>
      <c r="R108" s="8">
        <f>KPI!AD269</f>
        <v>0</v>
      </c>
      <c r="S108" s="8">
        <f>KPI!AE269</f>
        <v>0</v>
      </c>
      <c r="T108" s="8">
        <f>KPI!AF269</f>
        <v>0</v>
      </c>
      <c r="U108" s="8">
        <f>KPI!AG269</f>
        <v>0</v>
      </c>
      <c r="V108" s="8">
        <f>KPI!AH269</f>
        <v>0</v>
      </c>
      <c r="W108" s="8">
        <f>KPI!AI269</f>
        <v>0</v>
      </c>
      <c r="X108" s="8">
        <f>KPI!AJ269</f>
        <v>0</v>
      </c>
      <c r="Y108" s="8">
        <f>KPI!AK269</f>
        <v>0</v>
      </c>
      <c r="Z108" s="8">
        <f>KPI!AL269</f>
        <v>0</v>
      </c>
      <c r="AA108" s="8">
        <f>KPI!AM269</f>
        <v>0</v>
      </c>
      <c r="AB108" s="8">
        <f>KPI!AN269</f>
        <v>0</v>
      </c>
      <c r="AC108" s="8">
        <f>KPI!AO269</f>
        <v>0</v>
      </c>
      <c r="AD108" s="8">
        <f>KPI!AP269</f>
        <v>0</v>
      </c>
      <c r="AE108" s="8">
        <f>KPI!AQ269</f>
        <v>0</v>
      </c>
      <c r="AF108" s="8">
        <f>KPI!AR269</f>
        <v>0</v>
      </c>
      <c r="AG108" s="8">
        <f>KPI!AS269</f>
        <v>0</v>
      </c>
      <c r="AH108" s="8">
        <f>KPI!AT269</f>
        <v>0</v>
      </c>
      <c r="AI108" s="8">
        <f>KPI!AU269</f>
        <v>0</v>
      </c>
      <c r="AJ108" s="8">
        <f>KPI!AV269</f>
        <v>0</v>
      </c>
      <c r="AK108" s="8">
        <f>KPI!AW269</f>
        <v>0</v>
      </c>
      <c r="AL108" s="8">
        <f>KPI!AX269</f>
        <v>0</v>
      </c>
      <c r="AM108" s="8">
        <f>KPI!AY269</f>
        <v>0</v>
      </c>
      <c r="AN108" s="8">
        <f>KPI!AZ269</f>
        <v>0</v>
      </c>
      <c r="AO108" s="8">
        <f>KPI!BA269</f>
        <v>0</v>
      </c>
      <c r="AP108" s="8">
        <f>KPI!BB269</f>
        <v>0</v>
      </c>
      <c r="AQ108" s="8">
        <f>KPI!BC269</f>
        <v>0</v>
      </c>
      <c r="AR108" s="8">
        <f>KPI!BD269</f>
        <v>0</v>
      </c>
      <c r="AS108" s="8">
        <f>KPI!BE269</f>
        <v>0</v>
      </c>
      <c r="AT108" s="8">
        <f>KPI!BF269</f>
        <v>0</v>
      </c>
      <c r="AU108" s="8">
        <f>KPI!BG269</f>
        <v>0</v>
      </c>
      <c r="AV108" s="8">
        <f>KPI!BH269</f>
        <v>0</v>
      </c>
      <c r="AW108" s="8">
        <f>KPI!BI269</f>
        <v>0</v>
      </c>
      <c r="AX108" s="8">
        <f>KPI!BJ269</f>
        <v>0</v>
      </c>
      <c r="AY108" s="8">
        <f>KPI!BK269</f>
        <v>0</v>
      </c>
      <c r="AZ108" s="8">
        <f>KPI!BL269</f>
        <v>0</v>
      </c>
      <c r="BA108" s="8">
        <f>KPI!BM269</f>
        <v>0</v>
      </c>
      <c r="BB108" s="8">
        <f>KPI!BN269</f>
        <v>0</v>
      </c>
      <c r="BC108" s="8">
        <f>KPI!BO269</f>
        <v>0</v>
      </c>
      <c r="BD108" s="8">
        <f>KPI!BP269</f>
        <v>0</v>
      </c>
      <c r="BE108" s="8">
        <f>KPI!BQ269</f>
        <v>0</v>
      </c>
      <c r="BF108" s="8">
        <f>KPI!BR269</f>
        <v>0</v>
      </c>
      <c r="BG108" s="8">
        <f>KPI!BS269</f>
        <v>0</v>
      </c>
      <c r="BH108" s="8">
        <f>KPI!BT269</f>
        <v>0</v>
      </c>
      <c r="BI108" s="8">
        <f>KPI!BU269</f>
        <v>0</v>
      </c>
    </row>
    <row r="109" spans="1:61" ht="15.9" customHeight="1" x14ac:dyDescent="0.2">
      <c r="A109" s="9" t="s">
        <v>77</v>
      </c>
      <c r="B109" s="8">
        <f>KPI!N277</f>
        <v>0</v>
      </c>
      <c r="C109" s="8">
        <f t="shared" ref="C109:M109" si="55">B109+C67</f>
        <v>0</v>
      </c>
      <c r="D109" s="8">
        <f t="shared" si="55"/>
        <v>0</v>
      </c>
      <c r="E109" s="8">
        <f t="shared" si="55"/>
        <v>0</v>
      </c>
      <c r="F109" s="8">
        <f t="shared" si="55"/>
        <v>0</v>
      </c>
      <c r="G109" s="8">
        <f t="shared" si="55"/>
        <v>0</v>
      </c>
      <c r="H109" s="8">
        <f t="shared" si="55"/>
        <v>0</v>
      </c>
      <c r="I109" s="8">
        <f t="shared" si="55"/>
        <v>0</v>
      </c>
      <c r="J109" s="8">
        <f t="shared" si="55"/>
        <v>0</v>
      </c>
      <c r="K109" s="8">
        <f t="shared" si="55"/>
        <v>0</v>
      </c>
      <c r="L109" s="8">
        <f t="shared" si="55"/>
        <v>0</v>
      </c>
      <c r="M109" s="8">
        <f t="shared" si="55"/>
        <v>0</v>
      </c>
      <c r="N109" s="8">
        <f t="shared" ref="N109:BI109" si="56">M109+N67-N68</f>
        <v>0</v>
      </c>
      <c r="O109" s="8">
        <f t="shared" si="56"/>
        <v>0</v>
      </c>
      <c r="P109" s="8">
        <f t="shared" si="56"/>
        <v>0</v>
      </c>
      <c r="Q109" s="8">
        <f t="shared" si="56"/>
        <v>0</v>
      </c>
      <c r="R109" s="8">
        <f t="shared" si="56"/>
        <v>0</v>
      </c>
      <c r="S109" s="8">
        <f t="shared" si="56"/>
        <v>0</v>
      </c>
      <c r="T109" s="8">
        <f t="shared" si="56"/>
        <v>0</v>
      </c>
      <c r="U109" s="8">
        <f t="shared" si="56"/>
        <v>0</v>
      </c>
      <c r="V109" s="8">
        <f t="shared" si="56"/>
        <v>0</v>
      </c>
      <c r="W109" s="8">
        <f t="shared" si="56"/>
        <v>0</v>
      </c>
      <c r="X109" s="8">
        <f t="shared" si="56"/>
        <v>0</v>
      </c>
      <c r="Y109" s="8">
        <f t="shared" si="56"/>
        <v>0</v>
      </c>
      <c r="Z109" s="8">
        <f t="shared" si="56"/>
        <v>0</v>
      </c>
      <c r="AA109" s="8">
        <f t="shared" si="56"/>
        <v>0</v>
      </c>
      <c r="AB109" s="8">
        <f t="shared" si="56"/>
        <v>0</v>
      </c>
      <c r="AC109" s="8">
        <f t="shared" si="56"/>
        <v>0</v>
      </c>
      <c r="AD109" s="8">
        <f t="shared" si="56"/>
        <v>0</v>
      </c>
      <c r="AE109" s="8">
        <f t="shared" si="56"/>
        <v>0</v>
      </c>
      <c r="AF109" s="8">
        <f t="shared" si="56"/>
        <v>0</v>
      </c>
      <c r="AG109" s="8">
        <f t="shared" si="56"/>
        <v>0</v>
      </c>
      <c r="AH109" s="8">
        <f t="shared" si="56"/>
        <v>0</v>
      </c>
      <c r="AI109" s="8">
        <f t="shared" si="56"/>
        <v>0</v>
      </c>
      <c r="AJ109" s="8">
        <f t="shared" si="56"/>
        <v>0</v>
      </c>
      <c r="AK109" s="8">
        <f t="shared" si="56"/>
        <v>0</v>
      </c>
      <c r="AL109" s="8">
        <f t="shared" si="56"/>
        <v>0</v>
      </c>
      <c r="AM109" s="8">
        <f t="shared" si="56"/>
        <v>0</v>
      </c>
      <c r="AN109" s="8">
        <f t="shared" si="56"/>
        <v>0</v>
      </c>
      <c r="AO109" s="8">
        <f t="shared" si="56"/>
        <v>0</v>
      </c>
      <c r="AP109" s="8">
        <f t="shared" si="56"/>
        <v>0</v>
      </c>
      <c r="AQ109" s="8">
        <f t="shared" si="56"/>
        <v>0</v>
      </c>
      <c r="AR109" s="8">
        <f t="shared" si="56"/>
        <v>0</v>
      </c>
      <c r="AS109" s="8">
        <f t="shared" si="56"/>
        <v>0</v>
      </c>
      <c r="AT109" s="8">
        <f t="shared" si="56"/>
        <v>0</v>
      </c>
      <c r="AU109" s="8">
        <f t="shared" si="56"/>
        <v>0</v>
      </c>
      <c r="AV109" s="8">
        <f t="shared" si="56"/>
        <v>0</v>
      </c>
      <c r="AW109" s="8">
        <f t="shared" si="56"/>
        <v>0</v>
      </c>
      <c r="AX109" s="8">
        <f t="shared" si="56"/>
        <v>0</v>
      </c>
      <c r="AY109" s="8">
        <f t="shared" si="56"/>
        <v>0</v>
      </c>
      <c r="AZ109" s="8">
        <f t="shared" si="56"/>
        <v>0</v>
      </c>
      <c r="BA109" s="8">
        <f t="shared" si="56"/>
        <v>0</v>
      </c>
      <c r="BB109" s="8">
        <f t="shared" si="56"/>
        <v>0</v>
      </c>
      <c r="BC109" s="8">
        <f t="shared" si="56"/>
        <v>0</v>
      </c>
      <c r="BD109" s="8">
        <f t="shared" si="56"/>
        <v>0</v>
      </c>
      <c r="BE109" s="8">
        <f t="shared" si="56"/>
        <v>0</v>
      </c>
      <c r="BF109" s="8">
        <f t="shared" si="56"/>
        <v>0</v>
      </c>
      <c r="BG109" s="8">
        <f t="shared" si="56"/>
        <v>0</v>
      </c>
      <c r="BH109" s="8">
        <f t="shared" si="56"/>
        <v>0</v>
      </c>
      <c r="BI109" s="8">
        <f t="shared" si="56"/>
        <v>0</v>
      </c>
    </row>
    <row r="110" spans="1:61" ht="15.9" customHeight="1" x14ac:dyDescent="0.2">
      <c r="A110" s="9" t="s">
        <v>78</v>
      </c>
      <c r="B110" s="15">
        <f t="shared" ref="B110:AG110" si="57">SUM(B108:B109)</f>
        <v>0</v>
      </c>
      <c r="C110" s="15">
        <f t="shared" si="57"/>
        <v>0</v>
      </c>
      <c r="D110" s="15">
        <f t="shared" si="57"/>
        <v>0</v>
      </c>
      <c r="E110" s="15">
        <f t="shared" si="57"/>
        <v>0</v>
      </c>
      <c r="F110" s="15">
        <f t="shared" si="57"/>
        <v>0</v>
      </c>
      <c r="G110" s="15">
        <f t="shared" si="57"/>
        <v>0</v>
      </c>
      <c r="H110" s="15">
        <f t="shared" si="57"/>
        <v>0</v>
      </c>
      <c r="I110" s="15">
        <f t="shared" si="57"/>
        <v>0</v>
      </c>
      <c r="J110" s="15">
        <f t="shared" si="57"/>
        <v>0</v>
      </c>
      <c r="K110" s="15">
        <f t="shared" si="57"/>
        <v>0</v>
      </c>
      <c r="L110" s="15">
        <f t="shared" si="57"/>
        <v>0</v>
      </c>
      <c r="M110" s="15">
        <f t="shared" si="57"/>
        <v>0</v>
      </c>
      <c r="N110" s="15">
        <f t="shared" si="57"/>
        <v>0</v>
      </c>
      <c r="O110" s="15">
        <f t="shared" si="57"/>
        <v>0</v>
      </c>
      <c r="P110" s="15">
        <f t="shared" si="57"/>
        <v>0</v>
      </c>
      <c r="Q110" s="15">
        <f t="shared" si="57"/>
        <v>0</v>
      </c>
      <c r="R110" s="15">
        <f t="shared" si="57"/>
        <v>0</v>
      </c>
      <c r="S110" s="15">
        <f t="shared" si="57"/>
        <v>0</v>
      </c>
      <c r="T110" s="15">
        <f t="shared" si="57"/>
        <v>0</v>
      </c>
      <c r="U110" s="15">
        <f t="shared" si="57"/>
        <v>0</v>
      </c>
      <c r="V110" s="15">
        <f t="shared" si="57"/>
        <v>0</v>
      </c>
      <c r="W110" s="15">
        <f t="shared" si="57"/>
        <v>0</v>
      </c>
      <c r="X110" s="15">
        <f t="shared" si="57"/>
        <v>0</v>
      </c>
      <c r="Y110" s="15">
        <f t="shared" si="57"/>
        <v>0</v>
      </c>
      <c r="Z110" s="15">
        <f t="shared" si="57"/>
        <v>0</v>
      </c>
      <c r="AA110" s="15">
        <f t="shared" si="57"/>
        <v>0</v>
      </c>
      <c r="AB110" s="15">
        <f t="shared" si="57"/>
        <v>0</v>
      </c>
      <c r="AC110" s="15">
        <f t="shared" si="57"/>
        <v>0</v>
      </c>
      <c r="AD110" s="15">
        <f t="shared" si="57"/>
        <v>0</v>
      </c>
      <c r="AE110" s="15">
        <f t="shared" si="57"/>
        <v>0</v>
      </c>
      <c r="AF110" s="15">
        <f t="shared" si="57"/>
        <v>0</v>
      </c>
      <c r="AG110" s="15">
        <f t="shared" si="57"/>
        <v>0</v>
      </c>
      <c r="AH110" s="15">
        <f t="shared" ref="AH110:BI110" si="58">SUM(AH108:AH109)</f>
        <v>0</v>
      </c>
      <c r="AI110" s="15">
        <f t="shared" si="58"/>
        <v>0</v>
      </c>
      <c r="AJ110" s="15">
        <f t="shared" si="58"/>
        <v>0</v>
      </c>
      <c r="AK110" s="15">
        <f t="shared" si="58"/>
        <v>0</v>
      </c>
      <c r="AL110" s="15">
        <f t="shared" si="58"/>
        <v>0</v>
      </c>
      <c r="AM110" s="15">
        <f t="shared" si="58"/>
        <v>0</v>
      </c>
      <c r="AN110" s="15">
        <f t="shared" si="58"/>
        <v>0</v>
      </c>
      <c r="AO110" s="15">
        <f t="shared" si="58"/>
        <v>0</v>
      </c>
      <c r="AP110" s="15">
        <f t="shared" si="58"/>
        <v>0</v>
      </c>
      <c r="AQ110" s="15">
        <f t="shared" si="58"/>
        <v>0</v>
      </c>
      <c r="AR110" s="15">
        <f t="shared" si="58"/>
        <v>0</v>
      </c>
      <c r="AS110" s="15">
        <f t="shared" si="58"/>
        <v>0</v>
      </c>
      <c r="AT110" s="15">
        <f t="shared" si="58"/>
        <v>0</v>
      </c>
      <c r="AU110" s="15">
        <f t="shared" si="58"/>
        <v>0</v>
      </c>
      <c r="AV110" s="15">
        <f t="shared" si="58"/>
        <v>0</v>
      </c>
      <c r="AW110" s="15">
        <f t="shared" si="58"/>
        <v>0</v>
      </c>
      <c r="AX110" s="15">
        <f t="shared" si="58"/>
        <v>0</v>
      </c>
      <c r="AY110" s="15">
        <f t="shared" si="58"/>
        <v>0</v>
      </c>
      <c r="AZ110" s="15">
        <f t="shared" si="58"/>
        <v>0</v>
      </c>
      <c r="BA110" s="15">
        <f t="shared" si="58"/>
        <v>0</v>
      </c>
      <c r="BB110" s="15">
        <f t="shared" si="58"/>
        <v>0</v>
      </c>
      <c r="BC110" s="15">
        <f t="shared" si="58"/>
        <v>0</v>
      </c>
      <c r="BD110" s="15">
        <f t="shared" si="58"/>
        <v>0</v>
      </c>
      <c r="BE110" s="15">
        <f t="shared" si="58"/>
        <v>0</v>
      </c>
      <c r="BF110" s="15">
        <f t="shared" si="58"/>
        <v>0</v>
      </c>
      <c r="BG110" s="15">
        <f t="shared" si="58"/>
        <v>0</v>
      </c>
      <c r="BH110" s="15">
        <f t="shared" si="58"/>
        <v>0</v>
      </c>
      <c r="BI110" s="15">
        <f t="shared" si="58"/>
        <v>0</v>
      </c>
    </row>
    <row r="111" spans="1:61" ht="15.9" customHeight="1" x14ac:dyDescent="0.2">
      <c r="A111" s="9" t="s">
        <v>79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</row>
    <row r="112" spans="1:61" ht="15.9" customHeight="1" x14ac:dyDescent="0.2">
      <c r="A112" s="9" t="s">
        <v>80</v>
      </c>
      <c r="B112" s="51">
        <f t="shared" ref="B112:AG112" si="59">B109</f>
        <v>0</v>
      </c>
      <c r="C112" s="51">
        <f t="shared" si="59"/>
        <v>0</v>
      </c>
      <c r="D112" s="51">
        <f t="shared" si="59"/>
        <v>0</v>
      </c>
      <c r="E112" s="51">
        <f t="shared" si="59"/>
        <v>0</v>
      </c>
      <c r="F112" s="51">
        <f t="shared" si="59"/>
        <v>0</v>
      </c>
      <c r="G112" s="51">
        <f t="shared" si="59"/>
        <v>0</v>
      </c>
      <c r="H112" s="51">
        <f t="shared" si="59"/>
        <v>0</v>
      </c>
      <c r="I112" s="51">
        <f t="shared" si="59"/>
        <v>0</v>
      </c>
      <c r="J112" s="51">
        <f t="shared" si="59"/>
        <v>0</v>
      </c>
      <c r="K112" s="51">
        <f t="shared" si="59"/>
        <v>0</v>
      </c>
      <c r="L112" s="51">
        <f t="shared" si="59"/>
        <v>0</v>
      </c>
      <c r="M112" s="51">
        <f t="shared" si="59"/>
        <v>0</v>
      </c>
      <c r="N112" s="51">
        <f t="shared" si="59"/>
        <v>0</v>
      </c>
      <c r="O112" s="51">
        <f t="shared" si="59"/>
        <v>0</v>
      </c>
      <c r="P112" s="51">
        <f t="shared" si="59"/>
        <v>0</v>
      </c>
      <c r="Q112" s="51">
        <f t="shared" si="59"/>
        <v>0</v>
      </c>
      <c r="R112" s="51">
        <f t="shared" si="59"/>
        <v>0</v>
      </c>
      <c r="S112" s="51">
        <f t="shared" si="59"/>
        <v>0</v>
      </c>
      <c r="T112" s="51">
        <f t="shared" si="59"/>
        <v>0</v>
      </c>
      <c r="U112" s="51">
        <f t="shared" si="59"/>
        <v>0</v>
      </c>
      <c r="V112" s="51">
        <f t="shared" si="59"/>
        <v>0</v>
      </c>
      <c r="W112" s="51">
        <f t="shared" si="59"/>
        <v>0</v>
      </c>
      <c r="X112" s="51">
        <f t="shared" si="59"/>
        <v>0</v>
      </c>
      <c r="Y112" s="51">
        <f t="shared" si="59"/>
        <v>0</v>
      </c>
      <c r="Z112" s="51">
        <f t="shared" si="59"/>
        <v>0</v>
      </c>
      <c r="AA112" s="51">
        <f t="shared" si="59"/>
        <v>0</v>
      </c>
      <c r="AB112" s="51">
        <f t="shared" si="59"/>
        <v>0</v>
      </c>
      <c r="AC112" s="51">
        <f t="shared" si="59"/>
        <v>0</v>
      </c>
      <c r="AD112" s="51">
        <f t="shared" si="59"/>
        <v>0</v>
      </c>
      <c r="AE112" s="51">
        <f t="shared" si="59"/>
        <v>0</v>
      </c>
      <c r="AF112" s="51">
        <f t="shared" si="59"/>
        <v>0</v>
      </c>
      <c r="AG112" s="51">
        <f t="shared" si="59"/>
        <v>0</v>
      </c>
      <c r="AH112" s="51">
        <f t="shared" ref="AH112:BI112" si="60">AH109</f>
        <v>0</v>
      </c>
      <c r="AI112" s="51">
        <f t="shared" si="60"/>
        <v>0</v>
      </c>
      <c r="AJ112" s="51">
        <f t="shared" si="60"/>
        <v>0</v>
      </c>
      <c r="AK112" s="51">
        <f t="shared" si="60"/>
        <v>0</v>
      </c>
      <c r="AL112" s="51">
        <f t="shared" si="60"/>
        <v>0</v>
      </c>
      <c r="AM112" s="51">
        <f t="shared" si="60"/>
        <v>0</v>
      </c>
      <c r="AN112" s="51">
        <f t="shared" si="60"/>
        <v>0</v>
      </c>
      <c r="AO112" s="51">
        <f t="shared" si="60"/>
        <v>0</v>
      </c>
      <c r="AP112" s="51">
        <f t="shared" si="60"/>
        <v>0</v>
      </c>
      <c r="AQ112" s="51">
        <f t="shared" si="60"/>
        <v>0</v>
      </c>
      <c r="AR112" s="51">
        <f t="shared" si="60"/>
        <v>0</v>
      </c>
      <c r="AS112" s="51">
        <f t="shared" si="60"/>
        <v>0</v>
      </c>
      <c r="AT112" s="51">
        <f t="shared" si="60"/>
        <v>0</v>
      </c>
      <c r="AU112" s="51">
        <f t="shared" si="60"/>
        <v>0</v>
      </c>
      <c r="AV112" s="51">
        <f t="shared" si="60"/>
        <v>0</v>
      </c>
      <c r="AW112" s="51">
        <f t="shared" si="60"/>
        <v>0</v>
      </c>
      <c r="AX112" s="51">
        <f t="shared" si="60"/>
        <v>0</v>
      </c>
      <c r="AY112" s="51">
        <f t="shared" si="60"/>
        <v>0</v>
      </c>
      <c r="AZ112" s="51">
        <f t="shared" si="60"/>
        <v>0</v>
      </c>
      <c r="BA112" s="51">
        <f t="shared" si="60"/>
        <v>0</v>
      </c>
      <c r="BB112" s="51">
        <f t="shared" si="60"/>
        <v>0</v>
      </c>
      <c r="BC112" s="51">
        <f t="shared" si="60"/>
        <v>0</v>
      </c>
      <c r="BD112" s="51">
        <f t="shared" si="60"/>
        <v>0</v>
      </c>
      <c r="BE112" s="51">
        <f t="shared" si="60"/>
        <v>0</v>
      </c>
      <c r="BF112" s="51">
        <f t="shared" si="60"/>
        <v>0</v>
      </c>
      <c r="BG112" s="51">
        <f t="shared" si="60"/>
        <v>0</v>
      </c>
      <c r="BH112" s="51">
        <f t="shared" si="60"/>
        <v>0</v>
      </c>
      <c r="BI112" s="51">
        <f t="shared" si="60"/>
        <v>0</v>
      </c>
    </row>
    <row r="113" spans="1:61" ht="15.9" customHeight="1" x14ac:dyDescent="0.2">
      <c r="A113" s="7" t="s">
        <v>81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</row>
    <row r="114" spans="1:61" ht="15.9" customHeight="1" x14ac:dyDescent="0.2">
      <c r="A114" s="9" t="s">
        <v>82</v>
      </c>
      <c r="B114" s="15">
        <f t="shared" ref="B114:AG114" si="61">B64</f>
        <v>-3000</v>
      </c>
      <c r="C114" s="15">
        <f t="shared" si="61"/>
        <v>-6000</v>
      </c>
      <c r="D114" s="15">
        <f t="shared" si="61"/>
        <v>-9000</v>
      </c>
      <c r="E114" s="15">
        <f t="shared" si="61"/>
        <v>-12000</v>
      </c>
      <c r="F114" s="15">
        <f t="shared" si="61"/>
        <v>-15000</v>
      </c>
      <c r="G114" s="15">
        <f t="shared" si="61"/>
        <v>-18000</v>
      </c>
      <c r="H114" s="15">
        <f t="shared" si="61"/>
        <v>-281000</v>
      </c>
      <c r="I114" s="15">
        <f t="shared" si="61"/>
        <v>-294000</v>
      </c>
      <c r="J114" s="15">
        <f t="shared" si="61"/>
        <v>-307000</v>
      </c>
      <c r="K114" s="15">
        <f t="shared" si="61"/>
        <v>-320000</v>
      </c>
      <c r="L114" s="15">
        <f t="shared" si="61"/>
        <v>-333000</v>
      </c>
      <c r="M114" s="15">
        <f t="shared" si="61"/>
        <v>-346000</v>
      </c>
      <c r="N114" s="15">
        <f t="shared" si="61"/>
        <v>-346500</v>
      </c>
      <c r="O114" s="15">
        <f t="shared" si="61"/>
        <v>-512000</v>
      </c>
      <c r="P114" s="15">
        <f t="shared" si="61"/>
        <v>-512500</v>
      </c>
      <c r="Q114" s="15">
        <f t="shared" si="61"/>
        <v>-513000</v>
      </c>
      <c r="R114" s="15">
        <f t="shared" si="61"/>
        <v>-513500</v>
      </c>
      <c r="S114" s="15">
        <f t="shared" si="61"/>
        <v>-514000</v>
      </c>
      <c r="T114" s="15">
        <f t="shared" si="61"/>
        <v>-514500</v>
      </c>
      <c r="U114" s="15">
        <f t="shared" si="61"/>
        <v>-515000</v>
      </c>
      <c r="V114" s="15">
        <f t="shared" si="61"/>
        <v>-515500</v>
      </c>
      <c r="W114" s="15">
        <f t="shared" si="61"/>
        <v>-516000</v>
      </c>
      <c r="X114" s="15">
        <f t="shared" si="61"/>
        <v>-516500</v>
      </c>
      <c r="Y114" s="15">
        <f t="shared" si="61"/>
        <v>-517000</v>
      </c>
      <c r="Z114" s="15">
        <f t="shared" si="61"/>
        <v>-505000</v>
      </c>
      <c r="AA114" s="15">
        <f t="shared" si="61"/>
        <v>-658000</v>
      </c>
      <c r="AB114" s="15">
        <f t="shared" si="61"/>
        <v>-646000</v>
      </c>
      <c r="AC114" s="15">
        <f t="shared" si="61"/>
        <v>-634000</v>
      </c>
      <c r="AD114" s="15">
        <f t="shared" si="61"/>
        <v>-622000</v>
      </c>
      <c r="AE114" s="15">
        <f t="shared" si="61"/>
        <v>-610000</v>
      </c>
      <c r="AF114" s="15">
        <f t="shared" si="61"/>
        <v>-598000</v>
      </c>
      <c r="AG114" s="15">
        <f t="shared" si="61"/>
        <v>-586000</v>
      </c>
      <c r="AH114" s="15">
        <f t="shared" ref="AH114:BI114" si="62">AH64</f>
        <v>-574000</v>
      </c>
      <c r="AI114" s="15">
        <f t="shared" si="62"/>
        <v>-562000</v>
      </c>
      <c r="AJ114" s="15">
        <f t="shared" si="62"/>
        <v>-550000</v>
      </c>
      <c r="AK114" s="15">
        <f t="shared" si="62"/>
        <v>-538000</v>
      </c>
      <c r="AL114" s="15">
        <f t="shared" si="62"/>
        <v>-526000</v>
      </c>
      <c r="AM114" s="15">
        <f t="shared" si="62"/>
        <v>-679000</v>
      </c>
      <c r="AN114" s="15">
        <f t="shared" si="62"/>
        <v>-667000</v>
      </c>
      <c r="AO114" s="15">
        <f t="shared" si="62"/>
        <v>-655000</v>
      </c>
      <c r="AP114" s="15">
        <f t="shared" si="62"/>
        <v>-643000</v>
      </c>
      <c r="AQ114" s="15">
        <f t="shared" si="62"/>
        <v>-631000</v>
      </c>
      <c r="AR114" s="15">
        <f t="shared" si="62"/>
        <v>-619000</v>
      </c>
      <c r="AS114" s="15">
        <f t="shared" si="62"/>
        <v>-607000</v>
      </c>
      <c r="AT114" s="15">
        <f t="shared" si="62"/>
        <v>-595000</v>
      </c>
      <c r="AU114" s="15">
        <f t="shared" si="62"/>
        <v>-583000</v>
      </c>
      <c r="AV114" s="15">
        <f t="shared" si="62"/>
        <v>-571000</v>
      </c>
      <c r="AW114" s="15">
        <f t="shared" si="62"/>
        <v>-559000</v>
      </c>
      <c r="AX114" s="15">
        <f t="shared" si="62"/>
        <v>-547000</v>
      </c>
      <c r="AY114" s="15">
        <f t="shared" si="62"/>
        <v>-700000</v>
      </c>
      <c r="AZ114" s="15">
        <f t="shared" si="62"/>
        <v>-688000</v>
      </c>
      <c r="BA114" s="15">
        <f t="shared" si="62"/>
        <v>-676000</v>
      </c>
      <c r="BB114" s="15">
        <f t="shared" si="62"/>
        <v>-664000</v>
      </c>
      <c r="BC114" s="15">
        <f t="shared" si="62"/>
        <v>-652000</v>
      </c>
      <c r="BD114" s="15">
        <f t="shared" si="62"/>
        <v>-640000</v>
      </c>
      <c r="BE114" s="15">
        <f t="shared" si="62"/>
        <v>-628000</v>
      </c>
      <c r="BF114" s="15">
        <f t="shared" si="62"/>
        <v>-616000</v>
      </c>
      <c r="BG114" s="15">
        <f t="shared" si="62"/>
        <v>-604000</v>
      </c>
      <c r="BH114" s="15">
        <f t="shared" si="62"/>
        <v>-592000</v>
      </c>
      <c r="BI114" s="15">
        <f t="shared" si="62"/>
        <v>-580000</v>
      </c>
    </row>
    <row r="115" spans="1:61" ht="15.9" customHeight="1" x14ac:dyDescent="0.2">
      <c r="A115" s="9" t="s">
        <v>79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</row>
    <row r="116" spans="1:61" ht="15.9" customHeight="1" x14ac:dyDescent="0.2">
      <c r="A116" s="9" t="s">
        <v>80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</row>
    <row r="117" spans="1:61" ht="15.9" customHeight="1" x14ac:dyDescent="0.2">
      <c r="A117" s="9" t="s">
        <v>83</v>
      </c>
      <c r="B117" s="15">
        <f t="shared" ref="B117:AG117" si="63">B110+B114</f>
        <v>-3000</v>
      </c>
      <c r="C117" s="15">
        <f t="shared" si="63"/>
        <v>-6000</v>
      </c>
      <c r="D117" s="15">
        <f t="shared" si="63"/>
        <v>-9000</v>
      </c>
      <c r="E117" s="15">
        <f t="shared" si="63"/>
        <v>-12000</v>
      </c>
      <c r="F117" s="15">
        <f t="shared" si="63"/>
        <v>-15000</v>
      </c>
      <c r="G117" s="15">
        <f t="shared" si="63"/>
        <v>-18000</v>
      </c>
      <c r="H117" s="15">
        <f t="shared" si="63"/>
        <v>-281000</v>
      </c>
      <c r="I117" s="15">
        <f t="shared" si="63"/>
        <v>-294000</v>
      </c>
      <c r="J117" s="15">
        <f t="shared" si="63"/>
        <v>-307000</v>
      </c>
      <c r="K117" s="15">
        <f t="shared" si="63"/>
        <v>-320000</v>
      </c>
      <c r="L117" s="15">
        <f t="shared" si="63"/>
        <v>-333000</v>
      </c>
      <c r="M117" s="15">
        <f t="shared" si="63"/>
        <v>-346000</v>
      </c>
      <c r="N117" s="15">
        <f t="shared" si="63"/>
        <v>-346500</v>
      </c>
      <c r="O117" s="15">
        <f t="shared" si="63"/>
        <v>-512000</v>
      </c>
      <c r="P117" s="15">
        <f t="shared" si="63"/>
        <v>-512500</v>
      </c>
      <c r="Q117" s="15">
        <f t="shared" si="63"/>
        <v>-513000</v>
      </c>
      <c r="R117" s="15">
        <f t="shared" si="63"/>
        <v>-513500</v>
      </c>
      <c r="S117" s="15">
        <f t="shared" si="63"/>
        <v>-514000</v>
      </c>
      <c r="T117" s="15">
        <f t="shared" si="63"/>
        <v>-514500</v>
      </c>
      <c r="U117" s="15">
        <f t="shared" si="63"/>
        <v>-515000</v>
      </c>
      <c r="V117" s="15">
        <f t="shared" si="63"/>
        <v>-515500</v>
      </c>
      <c r="W117" s="15">
        <f t="shared" si="63"/>
        <v>-516000</v>
      </c>
      <c r="X117" s="15">
        <f t="shared" si="63"/>
        <v>-516500</v>
      </c>
      <c r="Y117" s="15">
        <f t="shared" si="63"/>
        <v>-517000</v>
      </c>
      <c r="Z117" s="15">
        <f t="shared" si="63"/>
        <v>-505000</v>
      </c>
      <c r="AA117" s="15">
        <f t="shared" si="63"/>
        <v>-658000</v>
      </c>
      <c r="AB117" s="15">
        <f t="shared" si="63"/>
        <v>-646000</v>
      </c>
      <c r="AC117" s="15">
        <f t="shared" si="63"/>
        <v>-634000</v>
      </c>
      <c r="AD117" s="15">
        <f t="shared" si="63"/>
        <v>-622000</v>
      </c>
      <c r="AE117" s="15">
        <f t="shared" si="63"/>
        <v>-610000</v>
      </c>
      <c r="AF117" s="15">
        <f t="shared" si="63"/>
        <v>-598000</v>
      </c>
      <c r="AG117" s="15">
        <f t="shared" si="63"/>
        <v>-586000</v>
      </c>
      <c r="AH117" s="15">
        <f t="shared" ref="AH117:BI117" si="64">AH110+AH114</f>
        <v>-574000</v>
      </c>
      <c r="AI117" s="15">
        <f t="shared" si="64"/>
        <v>-562000</v>
      </c>
      <c r="AJ117" s="15">
        <f t="shared" si="64"/>
        <v>-550000</v>
      </c>
      <c r="AK117" s="15">
        <f t="shared" si="64"/>
        <v>-538000</v>
      </c>
      <c r="AL117" s="15">
        <f t="shared" si="64"/>
        <v>-526000</v>
      </c>
      <c r="AM117" s="15">
        <f t="shared" si="64"/>
        <v>-679000</v>
      </c>
      <c r="AN117" s="15">
        <f t="shared" si="64"/>
        <v>-667000</v>
      </c>
      <c r="AO117" s="15">
        <f t="shared" si="64"/>
        <v>-655000</v>
      </c>
      <c r="AP117" s="15">
        <f t="shared" si="64"/>
        <v>-643000</v>
      </c>
      <c r="AQ117" s="15">
        <f t="shared" si="64"/>
        <v>-631000</v>
      </c>
      <c r="AR117" s="15">
        <f t="shared" si="64"/>
        <v>-619000</v>
      </c>
      <c r="AS117" s="15">
        <f t="shared" si="64"/>
        <v>-607000</v>
      </c>
      <c r="AT117" s="15">
        <f t="shared" si="64"/>
        <v>-595000</v>
      </c>
      <c r="AU117" s="15">
        <f t="shared" si="64"/>
        <v>-583000</v>
      </c>
      <c r="AV117" s="15">
        <f t="shared" si="64"/>
        <v>-571000</v>
      </c>
      <c r="AW117" s="15">
        <f t="shared" si="64"/>
        <v>-559000</v>
      </c>
      <c r="AX117" s="15">
        <f t="shared" si="64"/>
        <v>-547000</v>
      </c>
      <c r="AY117" s="15">
        <f t="shared" si="64"/>
        <v>-700000</v>
      </c>
      <c r="AZ117" s="15">
        <f t="shared" si="64"/>
        <v>-688000</v>
      </c>
      <c r="BA117" s="15">
        <f t="shared" si="64"/>
        <v>-676000</v>
      </c>
      <c r="BB117" s="15">
        <f t="shared" si="64"/>
        <v>-664000</v>
      </c>
      <c r="BC117" s="15">
        <f t="shared" si="64"/>
        <v>-652000</v>
      </c>
      <c r="BD117" s="15">
        <f t="shared" si="64"/>
        <v>-640000</v>
      </c>
      <c r="BE117" s="15">
        <f t="shared" si="64"/>
        <v>-628000</v>
      </c>
      <c r="BF117" s="15">
        <f t="shared" si="64"/>
        <v>-616000</v>
      </c>
      <c r="BG117" s="15">
        <f t="shared" si="64"/>
        <v>-604000</v>
      </c>
      <c r="BH117" s="15">
        <f t="shared" si="64"/>
        <v>-592000</v>
      </c>
      <c r="BI117" s="15">
        <f t="shared" si="64"/>
        <v>-580000</v>
      </c>
    </row>
    <row r="118" spans="1:61" ht="15.9" customHeight="1" thickBot="1" x14ac:dyDescent="0.25">
      <c r="A118" s="20" t="s">
        <v>84</v>
      </c>
      <c r="B118" s="52">
        <f t="shared" ref="B118:AG118" si="65">B105+B117</f>
        <v>-3000</v>
      </c>
      <c r="C118" s="52">
        <f t="shared" si="65"/>
        <v>-6000</v>
      </c>
      <c r="D118" s="52">
        <f t="shared" si="65"/>
        <v>-9000</v>
      </c>
      <c r="E118" s="52">
        <f t="shared" si="65"/>
        <v>-12000</v>
      </c>
      <c r="F118" s="52">
        <f t="shared" si="65"/>
        <v>-15000</v>
      </c>
      <c r="G118" s="52">
        <f t="shared" si="65"/>
        <v>-18000</v>
      </c>
      <c r="H118" s="52">
        <f t="shared" si="65"/>
        <v>-281000</v>
      </c>
      <c r="I118" s="52">
        <f t="shared" si="65"/>
        <v>-294000</v>
      </c>
      <c r="J118" s="52">
        <f t="shared" si="65"/>
        <v>-307000</v>
      </c>
      <c r="K118" s="52">
        <f t="shared" si="65"/>
        <v>-320000</v>
      </c>
      <c r="L118" s="52">
        <f t="shared" si="65"/>
        <v>-333000</v>
      </c>
      <c r="M118" s="52">
        <f t="shared" si="65"/>
        <v>-346000</v>
      </c>
      <c r="N118" s="52">
        <f t="shared" si="65"/>
        <v>-346500</v>
      </c>
      <c r="O118" s="52">
        <f t="shared" si="65"/>
        <v>-512000</v>
      </c>
      <c r="P118" s="52">
        <f t="shared" si="65"/>
        <v>-512500</v>
      </c>
      <c r="Q118" s="52">
        <f t="shared" si="65"/>
        <v>-513000</v>
      </c>
      <c r="R118" s="52">
        <f t="shared" si="65"/>
        <v>-513500</v>
      </c>
      <c r="S118" s="52">
        <f t="shared" si="65"/>
        <v>-514000</v>
      </c>
      <c r="T118" s="52">
        <f t="shared" si="65"/>
        <v>-514500</v>
      </c>
      <c r="U118" s="52">
        <f t="shared" si="65"/>
        <v>-515000</v>
      </c>
      <c r="V118" s="52">
        <f t="shared" si="65"/>
        <v>-515500</v>
      </c>
      <c r="W118" s="52">
        <f t="shared" si="65"/>
        <v>-516000</v>
      </c>
      <c r="X118" s="52">
        <f t="shared" si="65"/>
        <v>-516500</v>
      </c>
      <c r="Y118" s="52">
        <f t="shared" si="65"/>
        <v>-517000</v>
      </c>
      <c r="Z118" s="52">
        <f t="shared" si="65"/>
        <v>-505000</v>
      </c>
      <c r="AA118" s="52">
        <f t="shared" si="65"/>
        <v>-658000</v>
      </c>
      <c r="AB118" s="52">
        <f t="shared" si="65"/>
        <v>-646000</v>
      </c>
      <c r="AC118" s="52">
        <f t="shared" si="65"/>
        <v>-634000</v>
      </c>
      <c r="AD118" s="52">
        <f t="shared" si="65"/>
        <v>-622000</v>
      </c>
      <c r="AE118" s="52">
        <f t="shared" si="65"/>
        <v>-610000</v>
      </c>
      <c r="AF118" s="52">
        <f t="shared" si="65"/>
        <v>-598000</v>
      </c>
      <c r="AG118" s="52">
        <f t="shared" si="65"/>
        <v>-586000</v>
      </c>
      <c r="AH118" s="52">
        <f t="shared" ref="AH118:BI118" si="66">AH105+AH117</f>
        <v>-574000</v>
      </c>
      <c r="AI118" s="52">
        <f t="shared" si="66"/>
        <v>-562000</v>
      </c>
      <c r="AJ118" s="52">
        <f t="shared" si="66"/>
        <v>-550000</v>
      </c>
      <c r="AK118" s="52">
        <f t="shared" si="66"/>
        <v>-538000</v>
      </c>
      <c r="AL118" s="52">
        <f t="shared" si="66"/>
        <v>-526000</v>
      </c>
      <c r="AM118" s="52">
        <f t="shared" si="66"/>
        <v>-679000</v>
      </c>
      <c r="AN118" s="52">
        <f t="shared" si="66"/>
        <v>-667000</v>
      </c>
      <c r="AO118" s="52">
        <f t="shared" si="66"/>
        <v>-655000</v>
      </c>
      <c r="AP118" s="52">
        <f t="shared" si="66"/>
        <v>-643000</v>
      </c>
      <c r="AQ118" s="52">
        <f t="shared" si="66"/>
        <v>-631000</v>
      </c>
      <c r="AR118" s="52">
        <f t="shared" si="66"/>
        <v>-619000</v>
      </c>
      <c r="AS118" s="52">
        <f t="shared" si="66"/>
        <v>-607000</v>
      </c>
      <c r="AT118" s="52">
        <f t="shared" si="66"/>
        <v>-595000</v>
      </c>
      <c r="AU118" s="52">
        <f t="shared" si="66"/>
        <v>-583000</v>
      </c>
      <c r="AV118" s="52">
        <f t="shared" si="66"/>
        <v>-571000</v>
      </c>
      <c r="AW118" s="52">
        <f t="shared" si="66"/>
        <v>-559000</v>
      </c>
      <c r="AX118" s="52">
        <f t="shared" si="66"/>
        <v>-547000</v>
      </c>
      <c r="AY118" s="52">
        <f t="shared" si="66"/>
        <v>-700000</v>
      </c>
      <c r="AZ118" s="52">
        <f t="shared" si="66"/>
        <v>-688000</v>
      </c>
      <c r="BA118" s="52">
        <f t="shared" si="66"/>
        <v>-676000</v>
      </c>
      <c r="BB118" s="52">
        <f t="shared" si="66"/>
        <v>-664000</v>
      </c>
      <c r="BC118" s="52">
        <f t="shared" si="66"/>
        <v>-652000</v>
      </c>
      <c r="BD118" s="52">
        <f t="shared" si="66"/>
        <v>-640000</v>
      </c>
      <c r="BE118" s="52">
        <f t="shared" si="66"/>
        <v>-628000</v>
      </c>
      <c r="BF118" s="52">
        <f t="shared" si="66"/>
        <v>-616000</v>
      </c>
      <c r="BG118" s="52">
        <f t="shared" si="66"/>
        <v>-604000</v>
      </c>
      <c r="BH118" s="52">
        <f t="shared" si="66"/>
        <v>-592000</v>
      </c>
      <c r="BI118" s="52">
        <f t="shared" si="66"/>
        <v>-580000</v>
      </c>
    </row>
    <row r="119" spans="1:61" ht="15.9" customHeight="1" thickTop="1" x14ac:dyDescent="0.2">
      <c r="A119" s="60" t="s">
        <v>121</v>
      </c>
      <c r="B119" s="57" t="str">
        <f t="shared" ref="B119:AG119" si="67">IF(ROUNDDOWN(B93-B118,0)=0,"OK",B93-B118)</f>
        <v>OK</v>
      </c>
      <c r="C119" s="57" t="str">
        <f t="shared" si="67"/>
        <v>OK</v>
      </c>
      <c r="D119" s="57" t="str">
        <f t="shared" si="67"/>
        <v>OK</v>
      </c>
      <c r="E119" s="57" t="str">
        <f t="shared" si="67"/>
        <v>OK</v>
      </c>
      <c r="F119" s="57" t="str">
        <f t="shared" si="67"/>
        <v>OK</v>
      </c>
      <c r="G119" s="57" t="str">
        <f t="shared" si="67"/>
        <v>OK</v>
      </c>
      <c r="H119" s="57" t="str">
        <f t="shared" si="67"/>
        <v>OK</v>
      </c>
      <c r="I119" s="57" t="str">
        <f t="shared" si="67"/>
        <v>OK</v>
      </c>
      <c r="J119" s="57" t="str">
        <f t="shared" si="67"/>
        <v>OK</v>
      </c>
      <c r="K119" s="57" t="str">
        <f t="shared" si="67"/>
        <v>OK</v>
      </c>
      <c r="L119" s="57" t="str">
        <f t="shared" si="67"/>
        <v>OK</v>
      </c>
      <c r="M119" s="57" t="str">
        <f t="shared" si="67"/>
        <v>OK</v>
      </c>
      <c r="N119" s="57" t="str">
        <f t="shared" si="67"/>
        <v>OK</v>
      </c>
      <c r="O119" s="57" t="str">
        <f t="shared" si="67"/>
        <v>OK</v>
      </c>
      <c r="P119" s="57" t="str">
        <f t="shared" si="67"/>
        <v>OK</v>
      </c>
      <c r="Q119" s="57" t="str">
        <f t="shared" si="67"/>
        <v>OK</v>
      </c>
      <c r="R119" s="57" t="str">
        <f t="shared" si="67"/>
        <v>OK</v>
      </c>
      <c r="S119" s="57" t="str">
        <f t="shared" si="67"/>
        <v>OK</v>
      </c>
      <c r="T119" s="57" t="str">
        <f t="shared" si="67"/>
        <v>OK</v>
      </c>
      <c r="U119" s="57" t="str">
        <f t="shared" si="67"/>
        <v>OK</v>
      </c>
      <c r="V119" s="57" t="str">
        <f t="shared" si="67"/>
        <v>OK</v>
      </c>
      <c r="W119" s="57" t="str">
        <f t="shared" si="67"/>
        <v>OK</v>
      </c>
      <c r="X119" s="57" t="str">
        <f t="shared" si="67"/>
        <v>OK</v>
      </c>
      <c r="Y119" s="57" t="str">
        <f t="shared" si="67"/>
        <v>OK</v>
      </c>
      <c r="Z119" s="57" t="str">
        <f t="shared" si="67"/>
        <v>OK</v>
      </c>
      <c r="AA119" s="57" t="str">
        <f t="shared" si="67"/>
        <v>OK</v>
      </c>
      <c r="AB119" s="57" t="str">
        <f t="shared" si="67"/>
        <v>OK</v>
      </c>
      <c r="AC119" s="57" t="str">
        <f t="shared" si="67"/>
        <v>OK</v>
      </c>
      <c r="AD119" s="57" t="str">
        <f t="shared" si="67"/>
        <v>OK</v>
      </c>
      <c r="AE119" s="57" t="str">
        <f t="shared" si="67"/>
        <v>OK</v>
      </c>
      <c r="AF119" s="57" t="str">
        <f t="shared" si="67"/>
        <v>OK</v>
      </c>
      <c r="AG119" s="57" t="str">
        <f t="shared" si="67"/>
        <v>OK</v>
      </c>
      <c r="AH119" s="57" t="str">
        <f t="shared" ref="AH119:BI119" si="68">IF(ROUNDDOWN(AH93-AH118,0)=0,"OK",AH93-AH118)</f>
        <v>OK</v>
      </c>
      <c r="AI119" s="57" t="str">
        <f t="shared" si="68"/>
        <v>OK</v>
      </c>
      <c r="AJ119" s="57" t="str">
        <f t="shared" si="68"/>
        <v>OK</v>
      </c>
      <c r="AK119" s="57" t="str">
        <f t="shared" si="68"/>
        <v>OK</v>
      </c>
      <c r="AL119" s="57" t="str">
        <f t="shared" si="68"/>
        <v>OK</v>
      </c>
      <c r="AM119" s="57" t="str">
        <f t="shared" si="68"/>
        <v>OK</v>
      </c>
      <c r="AN119" s="57" t="str">
        <f t="shared" si="68"/>
        <v>OK</v>
      </c>
      <c r="AO119" s="57" t="str">
        <f t="shared" si="68"/>
        <v>OK</v>
      </c>
      <c r="AP119" s="57" t="str">
        <f t="shared" si="68"/>
        <v>OK</v>
      </c>
      <c r="AQ119" s="57" t="str">
        <f t="shared" si="68"/>
        <v>OK</v>
      </c>
      <c r="AR119" s="57" t="str">
        <f t="shared" si="68"/>
        <v>OK</v>
      </c>
      <c r="AS119" s="57" t="str">
        <f t="shared" si="68"/>
        <v>OK</v>
      </c>
      <c r="AT119" s="57" t="str">
        <f t="shared" si="68"/>
        <v>OK</v>
      </c>
      <c r="AU119" s="57" t="str">
        <f t="shared" si="68"/>
        <v>OK</v>
      </c>
      <c r="AV119" s="57" t="str">
        <f t="shared" si="68"/>
        <v>OK</v>
      </c>
      <c r="AW119" s="57" t="str">
        <f t="shared" si="68"/>
        <v>OK</v>
      </c>
      <c r="AX119" s="57" t="str">
        <f t="shared" si="68"/>
        <v>OK</v>
      </c>
      <c r="AY119" s="57" t="str">
        <f t="shared" si="68"/>
        <v>OK</v>
      </c>
      <c r="AZ119" s="57" t="str">
        <f t="shared" si="68"/>
        <v>OK</v>
      </c>
      <c r="BA119" s="57" t="str">
        <f t="shared" si="68"/>
        <v>OK</v>
      </c>
      <c r="BB119" s="57" t="str">
        <f t="shared" si="68"/>
        <v>OK</v>
      </c>
      <c r="BC119" s="57" t="str">
        <f t="shared" si="68"/>
        <v>OK</v>
      </c>
      <c r="BD119" s="57" t="str">
        <f t="shared" si="68"/>
        <v>OK</v>
      </c>
      <c r="BE119" s="57" t="str">
        <f t="shared" si="68"/>
        <v>OK</v>
      </c>
      <c r="BF119" s="57" t="str">
        <f t="shared" si="68"/>
        <v>OK</v>
      </c>
      <c r="BG119" s="57" t="str">
        <f t="shared" si="68"/>
        <v>OK</v>
      </c>
      <c r="BH119" s="57" t="str">
        <f t="shared" si="68"/>
        <v>OK</v>
      </c>
      <c r="BI119" s="57" t="str">
        <f t="shared" si="68"/>
        <v>OK</v>
      </c>
    </row>
    <row r="120" spans="1:61" ht="15.9" customHeight="1" x14ac:dyDescent="0.2">
      <c r="A120" s="55"/>
      <c r="B120" s="57"/>
      <c r="C120" s="57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</row>
    <row r="121" spans="1:61" ht="15.9" customHeight="1" x14ac:dyDescent="0.2"/>
    <row r="122" spans="1:61" ht="15.9" customHeight="1" x14ac:dyDescent="0.2"/>
    <row r="123" spans="1:61" ht="15.9" customHeight="1" x14ac:dyDescent="0.2">
      <c r="A123" s="25" t="s">
        <v>117</v>
      </c>
    </row>
    <row r="124" spans="1:61" ht="15.9" customHeight="1" x14ac:dyDescent="0.2">
      <c r="A124" s="34" t="s">
        <v>99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</row>
    <row r="125" spans="1:61" ht="15.9" customHeight="1" x14ac:dyDescent="0.2">
      <c r="A125" s="35" t="s">
        <v>100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</row>
    <row r="126" spans="1:61" ht="15.9" customHeight="1" x14ac:dyDescent="0.2">
      <c r="A126" s="36" t="s">
        <v>88</v>
      </c>
      <c r="B126" s="29">
        <f t="shared" ref="B126:AG126" si="69">B8</f>
        <v>0</v>
      </c>
      <c r="C126" s="29">
        <f t="shared" si="69"/>
        <v>0</v>
      </c>
      <c r="D126" s="29">
        <f t="shared" si="69"/>
        <v>0</v>
      </c>
      <c r="E126" s="29">
        <f t="shared" si="69"/>
        <v>0</v>
      </c>
      <c r="F126" s="29">
        <f t="shared" si="69"/>
        <v>0</v>
      </c>
      <c r="G126" s="29">
        <f t="shared" si="69"/>
        <v>0</v>
      </c>
      <c r="H126" s="29">
        <f t="shared" si="69"/>
        <v>15000</v>
      </c>
      <c r="I126" s="29">
        <f t="shared" si="69"/>
        <v>15000</v>
      </c>
      <c r="J126" s="29">
        <f t="shared" si="69"/>
        <v>15000</v>
      </c>
      <c r="K126" s="29">
        <f t="shared" si="69"/>
        <v>15000</v>
      </c>
      <c r="L126" s="29">
        <f t="shared" si="69"/>
        <v>15000</v>
      </c>
      <c r="M126" s="29">
        <f t="shared" si="69"/>
        <v>15000</v>
      </c>
      <c r="N126" s="29">
        <f t="shared" si="69"/>
        <v>27500</v>
      </c>
      <c r="O126" s="29">
        <f t="shared" si="69"/>
        <v>27500</v>
      </c>
      <c r="P126" s="29">
        <f t="shared" si="69"/>
        <v>27500</v>
      </c>
      <c r="Q126" s="29">
        <f t="shared" si="69"/>
        <v>27500</v>
      </c>
      <c r="R126" s="29">
        <f t="shared" si="69"/>
        <v>27500</v>
      </c>
      <c r="S126" s="29">
        <f t="shared" si="69"/>
        <v>27500</v>
      </c>
      <c r="T126" s="29">
        <f t="shared" si="69"/>
        <v>27500</v>
      </c>
      <c r="U126" s="29">
        <f t="shared" si="69"/>
        <v>27500</v>
      </c>
      <c r="V126" s="29">
        <f t="shared" si="69"/>
        <v>27500</v>
      </c>
      <c r="W126" s="29">
        <f t="shared" si="69"/>
        <v>27500</v>
      </c>
      <c r="X126" s="29">
        <f t="shared" si="69"/>
        <v>27500</v>
      </c>
      <c r="Y126" s="29">
        <f t="shared" si="69"/>
        <v>27500</v>
      </c>
      <c r="Z126" s="29">
        <f t="shared" si="69"/>
        <v>40000</v>
      </c>
      <c r="AA126" s="29">
        <f t="shared" si="69"/>
        <v>40000</v>
      </c>
      <c r="AB126" s="29">
        <f t="shared" si="69"/>
        <v>40000</v>
      </c>
      <c r="AC126" s="29">
        <f t="shared" si="69"/>
        <v>40000</v>
      </c>
      <c r="AD126" s="29">
        <f t="shared" si="69"/>
        <v>40000</v>
      </c>
      <c r="AE126" s="29">
        <f t="shared" si="69"/>
        <v>40000</v>
      </c>
      <c r="AF126" s="29">
        <f t="shared" si="69"/>
        <v>40000</v>
      </c>
      <c r="AG126" s="29">
        <f t="shared" si="69"/>
        <v>40000</v>
      </c>
      <c r="AH126" s="29">
        <f t="shared" ref="AH126:BI126" si="70">AH8</f>
        <v>40000</v>
      </c>
      <c r="AI126" s="29">
        <f t="shared" si="70"/>
        <v>40000</v>
      </c>
      <c r="AJ126" s="29">
        <f t="shared" si="70"/>
        <v>40000</v>
      </c>
      <c r="AK126" s="29">
        <f t="shared" si="70"/>
        <v>40000</v>
      </c>
      <c r="AL126" s="29">
        <f t="shared" si="70"/>
        <v>40000</v>
      </c>
      <c r="AM126" s="29">
        <f t="shared" si="70"/>
        <v>40000</v>
      </c>
      <c r="AN126" s="29">
        <f t="shared" si="70"/>
        <v>40000</v>
      </c>
      <c r="AO126" s="29">
        <f t="shared" si="70"/>
        <v>40000</v>
      </c>
      <c r="AP126" s="29">
        <f t="shared" si="70"/>
        <v>40000</v>
      </c>
      <c r="AQ126" s="29">
        <f t="shared" si="70"/>
        <v>40000</v>
      </c>
      <c r="AR126" s="29">
        <f t="shared" si="70"/>
        <v>40000</v>
      </c>
      <c r="AS126" s="29">
        <f t="shared" si="70"/>
        <v>40000</v>
      </c>
      <c r="AT126" s="29">
        <f t="shared" si="70"/>
        <v>40000</v>
      </c>
      <c r="AU126" s="29">
        <f t="shared" si="70"/>
        <v>40000</v>
      </c>
      <c r="AV126" s="29">
        <f t="shared" si="70"/>
        <v>40000</v>
      </c>
      <c r="AW126" s="29">
        <f t="shared" si="70"/>
        <v>40000</v>
      </c>
      <c r="AX126" s="29">
        <f t="shared" si="70"/>
        <v>40000</v>
      </c>
      <c r="AY126" s="29">
        <f t="shared" si="70"/>
        <v>40000</v>
      </c>
      <c r="AZ126" s="29">
        <f t="shared" si="70"/>
        <v>40000</v>
      </c>
      <c r="BA126" s="29">
        <f t="shared" si="70"/>
        <v>40000</v>
      </c>
      <c r="BB126" s="29">
        <f t="shared" si="70"/>
        <v>40000</v>
      </c>
      <c r="BC126" s="29">
        <f t="shared" si="70"/>
        <v>40000</v>
      </c>
      <c r="BD126" s="29">
        <f t="shared" si="70"/>
        <v>40000</v>
      </c>
      <c r="BE126" s="29">
        <f t="shared" si="70"/>
        <v>40000</v>
      </c>
      <c r="BF126" s="29">
        <f t="shared" si="70"/>
        <v>40000</v>
      </c>
      <c r="BG126" s="29">
        <f t="shared" si="70"/>
        <v>40000</v>
      </c>
      <c r="BH126" s="29">
        <f t="shared" si="70"/>
        <v>40000</v>
      </c>
      <c r="BI126" s="29">
        <f t="shared" si="70"/>
        <v>40000</v>
      </c>
    </row>
    <row r="127" spans="1:61" ht="15.9" customHeight="1" x14ac:dyDescent="0.2">
      <c r="A127" s="36" t="s">
        <v>89</v>
      </c>
      <c r="B127" s="29">
        <f t="shared" ref="B127:AG127" si="71">B11</f>
        <v>0</v>
      </c>
      <c r="C127" s="29">
        <f t="shared" si="71"/>
        <v>0</v>
      </c>
      <c r="D127" s="29">
        <f t="shared" si="71"/>
        <v>0</v>
      </c>
      <c r="E127" s="29">
        <f t="shared" si="71"/>
        <v>0</v>
      </c>
      <c r="F127" s="29">
        <f t="shared" si="71"/>
        <v>0</v>
      </c>
      <c r="G127" s="29">
        <f t="shared" si="71"/>
        <v>0</v>
      </c>
      <c r="H127" s="29">
        <f t="shared" si="71"/>
        <v>0</v>
      </c>
      <c r="I127" s="29">
        <f t="shared" si="71"/>
        <v>0</v>
      </c>
      <c r="J127" s="29">
        <f t="shared" si="71"/>
        <v>0</v>
      </c>
      <c r="K127" s="29">
        <f t="shared" si="71"/>
        <v>0</v>
      </c>
      <c r="L127" s="29">
        <f t="shared" si="71"/>
        <v>0</v>
      </c>
      <c r="M127" s="29">
        <f t="shared" si="71"/>
        <v>0</v>
      </c>
      <c r="N127" s="29">
        <f t="shared" si="71"/>
        <v>0</v>
      </c>
      <c r="O127" s="29">
        <f t="shared" si="71"/>
        <v>0</v>
      </c>
      <c r="P127" s="29">
        <f t="shared" si="71"/>
        <v>0</v>
      </c>
      <c r="Q127" s="29">
        <f t="shared" si="71"/>
        <v>0</v>
      </c>
      <c r="R127" s="29">
        <f t="shared" si="71"/>
        <v>0</v>
      </c>
      <c r="S127" s="29">
        <f t="shared" si="71"/>
        <v>0</v>
      </c>
      <c r="T127" s="29">
        <f t="shared" si="71"/>
        <v>0</v>
      </c>
      <c r="U127" s="29">
        <f t="shared" si="71"/>
        <v>0</v>
      </c>
      <c r="V127" s="29">
        <f t="shared" si="71"/>
        <v>0</v>
      </c>
      <c r="W127" s="29">
        <f t="shared" si="71"/>
        <v>0</v>
      </c>
      <c r="X127" s="29">
        <f t="shared" si="71"/>
        <v>0</v>
      </c>
      <c r="Y127" s="29">
        <f t="shared" si="71"/>
        <v>0</v>
      </c>
      <c r="Z127" s="29">
        <f t="shared" si="71"/>
        <v>0</v>
      </c>
      <c r="AA127" s="29">
        <f t="shared" si="71"/>
        <v>0</v>
      </c>
      <c r="AB127" s="29">
        <f t="shared" si="71"/>
        <v>0</v>
      </c>
      <c r="AC127" s="29">
        <f t="shared" si="71"/>
        <v>0</v>
      </c>
      <c r="AD127" s="29">
        <f t="shared" si="71"/>
        <v>0</v>
      </c>
      <c r="AE127" s="29">
        <f t="shared" si="71"/>
        <v>0</v>
      </c>
      <c r="AF127" s="29">
        <f t="shared" si="71"/>
        <v>0</v>
      </c>
      <c r="AG127" s="29">
        <f t="shared" si="71"/>
        <v>0</v>
      </c>
      <c r="AH127" s="29">
        <f t="shared" ref="AH127:BI127" si="72">AH11</f>
        <v>0</v>
      </c>
      <c r="AI127" s="29">
        <f t="shared" si="72"/>
        <v>0</v>
      </c>
      <c r="AJ127" s="29">
        <f t="shared" si="72"/>
        <v>0</v>
      </c>
      <c r="AK127" s="29">
        <f t="shared" si="72"/>
        <v>0</v>
      </c>
      <c r="AL127" s="29">
        <f t="shared" si="72"/>
        <v>0</v>
      </c>
      <c r="AM127" s="29">
        <f t="shared" si="72"/>
        <v>0</v>
      </c>
      <c r="AN127" s="29">
        <f t="shared" si="72"/>
        <v>0</v>
      </c>
      <c r="AO127" s="29">
        <f t="shared" si="72"/>
        <v>0</v>
      </c>
      <c r="AP127" s="29">
        <f t="shared" si="72"/>
        <v>0</v>
      </c>
      <c r="AQ127" s="29">
        <f t="shared" si="72"/>
        <v>0</v>
      </c>
      <c r="AR127" s="29">
        <f t="shared" si="72"/>
        <v>0</v>
      </c>
      <c r="AS127" s="29">
        <f t="shared" si="72"/>
        <v>0</v>
      </c>
      <c r="AT127" s="29">
        <f t="shared" si="72"/>
        <v>0</v>
      </c>
      <c r="AU127" s="29">
        <f t="shared" si="72"/>
        <v>0</v>
      </c>
      <c r="AV127" s="29">
        <f t="shared" si="72"/>
        <v>0</v>
      </c>
      <c r="AW127" s="29">
        <f t="shared" si="72"/>
        <v>0</v>
      </c>
      <c r="AX127" s="29">
        <f t="shared" si="72"/>
        <v>0</v>
      </c>
      <c r="AY127" s="29">
        <f t="shared" si="72"/>
        <v>0</v>
      </c>
      <c r="AZ127" s="29">
        <f t="shared" si="72"/>
        <v>0</v>
      </c>
      <c r="BA127" s="29">
        <f t="shared" si="72"/>
        <v>0</v>
      </c>
      <c r="BB127" s="29">
        <f t="shared" si="72"/>
        <v>0</v>
      </c>
      <c r="BC127" s="29">
        <f t="shared" si="72"/>
        <v>0</v>
      </c>
      <c r="BD127" s="29">
        <f t="shared" si="72"/>
        <v>0</v>
      </c>
      <c r="BE127" s="29">
        <f t="shared" si="72"/>
        <v>0</v>
      </c>
      <c r="BF127" s="29">
        <f t="shared" si="72"/>
        <v>0</v>
      </c>
      <c r="BG127" s="29">
        <f t="shared" si="72"/>
        <v>0</v>
      </c>
      <c r="BH127" s="29">
        <f t="shared" si="72"/>
        <v>0</v>
      </c>
      <c r="BI127" s="29">
        <f t="shared" si="72"/>
        <v>0</v>
      </c>
    </row>
    <row r="128" spans="1:61" ht="15.9" customHeight="1" x14ac:dyDescent="0.2">
      <c r="A128" s="37" t="s">
        <v>90</v>
      </c>
      <c r="B128" s="29">
        <f t="shared" ref="B128:AG128" si="73">B15</f>
        <v>0</v>
      </c>
      <c r="C128" s="29">
        <f t="shared" si="73"/>
        <v>0</v>
      </c>
      <c r="D128" s="29">
        <f t="shared" si="73"/>
        <v>0</v>
      </c>
      <c r="E128" s="29">
        <f t="shared" si="73"/>
        <v>0</v>
      </c>
      <c r="F128" s="29">
        <f t="shared" si="73"/>
        <v>0</v>
      </c>
      <c r="G128" s="29">
        <f t="shared" si="73"/>
        <v>0</v>
      </c>
      <c r="H128" s="29">
        <f t="shared" si="73"/>
        <v>0</v>
      </c>
      <c r="I128" s="29">
        <f t="shared" si="73"/>
        <v>0</v>
      </c>
      <c r="J128" s="29">
        <f t="shared" si="73"/>
        <v>0</v>
      </c>
      <c r="K128" s="29">
        <f t="shared" si="73"/>
        <v>0</v>
      </c>
      <c r="L128" s="29">
        <f t="shared" si="73"/>
        <v>0</v>
      </c>
      <c r="M128" s="29">
        <f t="shared" si="73"/>
        <v>0</v>
      </c>
      <c r="N128" s="29">
        <f t="shared" si="73"/>
        <v>0</v>
      </c>
      <c r="O128" s="29">
        <f t="shared" si="73"/>
        <v>0</v>
      </c>
      <c r="P128" s="29">
        <f t="shared" si="73"/>
        <v>0</v>
      </c>
      <c r="Q128" s="29">
        <f t="shared" si="73"/>
        <v>0</v>
      </c>
      <c r="R128" s="29">
        <f t="shared" si="73"/>
        <v>0</v>
      </c>
      <c r="S128" s="29">
        <f t="shared" si="73"/>
        <v>0</v>
      </c>
      <c r="T128" s="29">
        <f t="shared" si="73"/>
        <v>0</v>
      </c>
      <c r="U128" s="29">
        <f t="shared" si="73"/>
        <v>0</v>
      </c>
      <c r="V128" s="29">
        <f t="shared" si="73"/>
        <v>0</v>
      </c>
      <c r="W128" s="29">
        <f t="shared" si="73"/>
        <v>0</v>
      </c>
      <c r="X128" s="29">
        <f t="shared" si="73"/>
        <v>0</v>
      </c>
      <c r="Y128" s="29">
        <f t="shared" si="73"/>
        <v>0</v>
      </c>
      <c r="Z128" s="29">
        <f t="shared" si="73"/>
        <v>0</v>
      </c>
      <c r="AA128" s="29">
        <f t="shared" si="73"/>
        <v>0</v>
      </c>
      <c r="AB128" s="29">
        <f t="shared" si="73"/>
        <v>0</v>
      </c>
      <c r="AC128" s="29">
        <f t="shared" si="73"/>
        <v>0</v>
      </c>
      <c r="AD128" s="29">
        <f t="shared" si="73"/>
        <v>0</v>
      </c>
      <c r="AE128" s="29">
        <f t="shared" si="73"/>
        <v>0</v>
      </c>
      <c r="AF128" s="29">
        <f t="shared" si="73"/>
        <v>0</v>
      </c>
      <c r="AG128" s="29">
        <f t="shared" si="73"/>
        <v>0</v>
      </c>
      <c r="AH128" s="29">
        <f t="shared" ref="AH128:BI128" si="74">AH15</f>
        <v>0</v>
      </c>
      <c r="AI128" s="29">
        <f t="shared" si="74"/>
        <v>0</v>
      </c>
      <c r="AJ128" s="29">
        <f t="shared" si="74"/>
        <v>0</v>
      </c>
      <c r="AK128" s="29">
        <f t="shared" si="74"/>
        <v>0</v>
      </c>
      <c r="AL128" s="29">
        <f t="shared" si="74"/>
        <v>0</v>
      </c>
      <c r="AM128" s="29">
        <f t="shared" si="74"/>
        <v>0</v>
      </c>
      <c r="AN128" s="29">
        <f t="shared" si="74"/>
        <v>0</v>
      </c>
      <c r="AO128" s="29">
        <f t="shared" si="74"/>
        <v>0</v>
      </c>
      <c r="AP128" s="29">
        <f t="shared" si="74"/>
        <v>0</v>
      </c>
      <c r="AQ128" s="29">
        <f t="shared" si="74"/>
        <v>0</v>
      </c>
      <c r="AR128" s="29">
        <f t="shared" si="74"/>
        <v>0</v>
      </c>
      <c r="AS128" s="29">
        <f t="shared" si="74"/>
        <v>0</v>
      </c>
      <c r="AT128" s="29">
        <f t="shared" si="74"/>
        <v>0</v>
      </c>
      <c r="AU128" s="29">
        <f t="shared" si="74"/>
        <v>0</v>
      </c>
      <c r="AV128" s="29">
        <f t="shared" si="74"/>
        <v>0</v>
      </c>
      <c r="AW128" s="29">
        <f t="shared" si="74"/>
        <v>0</v>
      </c>
      <c r="AX128" s="29">
        <f t="shared" si="74"/>
        <v>0</v>
      </c>
      <c r="AY128" s="29">
        <f t="shared" si="74"/>
        <v>0</v>
      </c>
      <c r="AZ128" s="29">
        <f t="shared" si="74"/>
        <v>0</v>
      </c>
      <c r="BA128" s="29">
        <f t="shared" si="74"/>
        <v>0</v>
      </c>
      <c r="BB128" s="29">
        <f t="shared" si="74"/>
        <v>0</v>
      </c>
      <c r="BC128" s="29">
        <f t="shared" si="74"/>
        <v>0</v>
      </c>
      <c r="BD128" s="29">
        <f t="shared" si="74"/>
        <v>0</v>
      </c>
      <c r="BE128" s="29">
        <f t="shared" si="74"/>
        <v>0</v>
      </c>
      <c r="BF128" s="29">
        <f t="shared" si="74"/>
        <v>0</v>
      </c>
      <c r="BG128" s="29">
        <f t="shared" si="74"/>
        <v>0</v>
      </c>
      <c r="BH128" s="29">
        <f t="shared" si="74"/>
        <v>0</v>
      </c>
      <c r="BI128" s="29">
        <f t="shared" si="74"/>
        <v>0</v>
      </c>
    </row>
    <row r="129" spans="1:61" ht="15.9" customHeight="1" x14ac:dyDescent="0.2">
      <c r="A129" s="37" t="s">
        <v>124</v>
      </c>
      <c r="B129" s="29">
        <f t="shared" ref="B129:AG129" si="75">B66</f>
        <v>0</v>
      </c>
      <c r="C129" s="29">
        <f t="shared" si="75"/>
        <v>0</v>
      </c>
      <c r="D129" s="29">
        <f t="shared" si="75"/>
        <v>0</v>
      </c>
      <c r="E129" s="29">
        <f t="shared" si="75"/>
        <v>0</v>
      </c>
      <c r="F129" s="29">
        <f t="shared" si="75"/>
        <v>0</v>
      </c>
      <c r="G129" s="29">
        <f t="shared" si="75"/>
        <v>0</v>
      </c>
      <c r="H129" s="29">
        <f t="shared" si="75"/>
        <v>0</v>
      </c>
      <c r="I129" s="29">
        <f t="shared" si="75"/>
        <v>0</v>
      </c>
      <c r="J129" s="29">
        <f t="shared" si="75"/>
        <v>0</v>
      </c>
      <c r="K129" s="29">
        <f t="shared" si="75"/>
        <v>0</v>
      </c>
      <c r="L129" s="29">
        <f t="shared" si="75"/>
        <v>0</v>
      </c>
      <c r="M129" s="29">
        <f t="shared" si="75"/>
        <v>0</v>
      </c>
      <c r="N129" s="29">
        <f t="shared" si="75"/>
        <v>0</v>
      </c>
      <c r="O129" s="29">
        <f t="shared" si="75"/>
        <v>0</v>
      </c>
      <c r="P129" s="29">
        <f t="shared" si="75"/>
        <v>0</v>
      </c>
      <c r="Q129" s="29">
        <f t="shared" si="75"/>
        <v>0</v>
      </c>
      <c r="R129" s="29">
        <f t="shared" si="75"/>
        <v>0</v>
      </c>
      <c r="S129" s="29">
        <f t="shared" si="75"/>
        <v>0</v>
      </c>
      <c r="T129" s="29">
        <f t="shared" si="75"/>
        <v>0</v>
      </c>
      <c r="U129" s="29">
        <f t="shared" si="75"/>
        <v>0</v>
      </c>
      <c r="V129" s="29">
        <f t="shared" si="75"/>
        <v>0</v>
      </c>
      <c r="W129" s="29">
        <f t="shared" si="75"/>
        <v>0</v>
      </c>
      <c r="X129" s="29">
        <f t="shared" si="75"/>
        <v>0</v>
      </c>
      <c r="Y129" s="29">
        <f t="shared" si="75"/>
        <v>0</v>
      </c>
      <c r="Z129" s="29">
        <f t="shared" si="75"/>
        <v>0</v>
      </c>
      <c r="AA129" s="29">
        <f t="shared" si="75"/>
        <v>0</v>
      </c>
      <c r="AB129" s="29">
        <f t="shared" si="75"/>
        <v>0</v>
      </c>
      <c r="AC129" s="29">
        <f t="shared" si="75"/>
        <v>0</v>
      </c>
      <c r="AD129" s="29">
        <f t="shared" si="75"/>
        <v>0</v>
      </c>
      <c r="AE129" s="29">
        <f t="shared" si="75"/>
        <v>0</v>
      </c>
      <c r="AF129" s="29">
        <f t="shared" si="75"/>
        <v>0</v>
      </c>
      <c r="AG129" s="29">
        <f t="shared" si="75"/>
        <v>0</v>
      </c>
      <c r="AH129" s="29">
        <f t="shared" ref="AH129:BI129" si="76">AH66</f>
        <v>0</v>
      </c>
      <c r="AI129" s="29">
        <f t="shared" si="76"/>
        <v>0</v>
      </c>
      <c r="AJ129" s="29">
        <f t="shared" si="76"/>
        <v>0</v>
      </c>
      <c r="AK129" s="29">
        <f t="shared" si="76"/>
        <v>0</v>
      </c>
      <c r="AL129" s="29">
        <f t="shared" si="76"/>
        <v>0</v>
      </c>
      <c r="AM129" s="29">
        <f t="shared" si="76"/>
        <v>0</v>
      </c>
      <c r="AN129" s="29">
        <f t="shared" si="76"/>
        <v>0</v>
      </c>
      <c r="AO129" s="29">
        <f t="shared" si="76"/>
        <v>0</v>
      </c>
      <c r="AP129" s="29">
        <f t="shared" si="76"/>
        <v>0</v>
      </c>
      <c r="AQ129" s="29">
        <f t="shared" si="76"/>
        <v>0</v>
      </c>
      <c r="AR129" s="29">
        <f t="shared" si="76"/>
        <v>0</v>
      </c>
      <c r="AS129" s="29">
        <f t="shared" si="76"/>
        <v>0</v>
      </c>
      <c r="AT129" s="29">
        <f t="shared" si="76"/>
        <v>0</v>
      </c>
      <c r="AU129" s="29">
        <f t="shared" si="76"/>
        <v>0</v>
      </c>
      <c r="AV129" s="29">
        <f t="shared" si="76"/>
        <v>0</v>
      </c>
      <c r="AW129" s="29">
        <f t="shared" si="76"/>
        <v>0</v>
      </c>
      <c r="AX129" s="29">
        <f t="shared" si="76"/>
        <v>0</v>
      </c>
      <c r="AY129" s="29">
        <f t="shared" si="76"/>
        <v>0</v>
      </c>
      <c r="AZ129" s="29">
        <f t="shared" si="76"/>
        <v>0</v>
      </c>
      <c r="BA129" s="29">
        <f t="shared" si="76"/>
        <v>0</v>
      </c>
      <c r="BB129" s="29">
        <f t="shared" si="76"/>
        <v>0</v>
      </c>
      <c r="BC129" s="29">
        <f t="shared" si="76"/>
        <v>0</v>
      </c>
      <c r="BD129" s="29">
        <f t="shared" si="76"/>
        <v>0</v>
      </c>
      <c r="BE129" s="29">
        <f t="shared" si="76"/>
        <v>0</v>
      </c>
      <c r="BF129" s="29">
        <f t="shared" si="76"/>
        <v>0</v>
      </c>
      <c r="BG129" s="29">
        <f t="shared" si="76"/>
        <v>0</v>
      </c>
      <c r="BH129" s="29">
        <f t="shared" si="76"/>
        <v>0</v>
      </c>
      <c r="BI129" s="29">
        <f t="shared" si="76"/>
        <v>0</v>
      </c>
    </row>
    <row r="130" spans="1:61" ht="15.9" customHeight="1" x14ac:dyDescent="0.2">
      <c r="A130" s="7" t="s">
        <v>91</v>
      </c>
      <c r="B130" s="29">
        <f t="shared" ref="B130:AG130" si="77">B16</f>
        <v>0</v>
      </c>
      <c r="C130" s="29">
        <f t="shared" si="77"/>
        <v>0</v>
      </c>
      <c r="D130" s="29">
        <f t="shared" si="77"/>
        <v>0</v>
      </c>
      <c r="E130" s="29">
        <f t="shared" si="77"/>
        <v>0</v>
      </c>
      <c r="F130" s="29">
        <f t="shared" si="77"/>
        <v>0</v>
      </c>
      <c r="G130" s="29">
        <f t="shared" si="77"/>
        <v>0</v>
      </c>
      <c r="H130" s="29">
        <f t="shared" si="77"/>
        <v>0</v>
      </c>
      <c r="I130" s="29">
        <f t="shared" si="77"/>
        <v>0</v>
      </c>
      <c r="J130" s="29">
        <f t="shared" si="77"/>
        <v>0</v>
      </c>
      <c r="K130" s="29">
        <f t="shared" si="77"/>
        <v>0</v>
      </c>
      <c r="L130" s="29">
        <f t="shared" si="77"/>
        <v>0</v>
      </c>
      <c r="M130" s="29">
        <f t="shared" si="77"/>
        <v>0</v>
      </c>
      <c r="N130" s="29">
        <f t="shared" si="77"/>
        <v>0</v>
      </c>
      <c r="O130" s="29">
        <f t="shared" si="77"/>
        <v>0</v>
      </c>
      <c r="P130" s="29">
        <f t="shared" si="77"/>
        <v>0</v>
      </c>
      <c r="Q130" s="29">
        <f t="shared" si="77"/>
        <v>0</v>
      </c>
      <c r="R130" s="29">
        <f t="shared" si="77"/>
        <v>0</v>
      </c>
      <c r="S130" s="29">
        <f t="shared" si="77"/>
        <v>0</v>
      </c>
      <c r="T130" s="29">
        <f t="shared" si="77"/>
        <v>0</v>
      </c>
      <c r="U130" s="29">
        <f t="shared" si="77"/>
        <v>0</v>
      </c>
      <c r="V130" s="29">
        <f t="shared" si="77"/>
        <v>0</v>
      </c>
      <c r="W130" s="29">
        <f t="shared" si="77"/>
        <v>0</v>
      </c>
      <c r="X130" s="29">
        <f t="shared" si="77"/>
        <v>0</v>
      </c>
      <c r="Y130" s="29">
        <f t="shared" si="77"/>
        <v>0</v>
      </c>
      <c r="Z130" s="29">
        <f t="shared" si="77"/>
        <v>0</v>
      </c>
      <c r="AA130" s="29">
        <f t="shared" si="77"/>
        <v>0</v>
      </c>
      <c r="AB130" s="29">
        <f t="shared" si="77"/>
        <v>0</v>
      </c>
      <c r="AC130" s="29">
        <f t="shared" si="77"/>
        <v>0</v>
      </c>
      <c r="AD130" s="29">
        <f t="shared" si="77"/>
        <v>0</v>
      </c>
      <c r="AE130" s="29">
        <f t="shared" si="77"/>
        <v>0</v>
      </c>
      <c r="AF130" s="29">
        <f t="shared" si="77"/>
        <v>0</v>
      </c>
      <c r="AG130" s="29">
        <f t="shared" si="77"/>
        <v>0</v>
      </c>
      <c r="AH130" s="29">
        <f t="shared" ref="AH130:BI130" si="78">AH16</f>
        <v>0</v>
      </c>
      <c r="AI130" s="29">
        <f t="shared" si="78"/>
        <v>0</v>
      </c>
      <c r="AJ130" s="29">
        <f t="shared" si="78"/>
        <v>0</v>
      </c>
      <c r="AK130" s="29">
        <f t="shared" si="78"/>
        <v>0</v>
      </c>
      <c r="AL130" s="29">
        <f t="shared" si="78"/>
        <v>0</v>
      </c>
      <c r="AM130" s="29">
        <f t="shared" si="78"/>
        <v>0</v>
      </c>
      <c r="AN130" s="29">
        <f t="shared" si="78"/>
        <v>0</v>
      </c>
      <c r="AO130" s="29">
        <f t="shared" si="78"/>
        <v>0</v>
      </c>
      <c r="AP130" s="29">
        <f t="shared" si="78"/>
        <v>0</v>
      </c>
      <c r="AQ130" s="29">
        <f t="shared" si="78"/>
        <v>0</v>
      </c>
      <c r="AR130" s="29">
        <f t="shared" si="78"/>
        <v>0</v>
      </c>
      <c r="AS130" s="29">
        <f t="shared" si="78"/>
        <v>0</v>
      </c>
      <c r="AT130" s="29">
        <f t="shared" si="78"/>
        <v>0</v>
      </c>
      <c r="AU130" s="29">
        <f t="shared" si="78"/>
        <v>0</v>
      </c>
      <c r="AV130" s="29">
        <f t="shared" si="78"/>
        <v>0</v>
      </c>
      <c r="AW130" s="29">
        <f t="shared" si="78"/>
        <v>0</v>
      </c>
      <c r="AX130" s="29">
        <f t="shared" si="78"/>
        <v>0</v>
      </c>
      <c r="AY130" s="29">
        <f t="shared" si="78"/>
        <v>0</v>
      </c>
      <c r="AZ130" s="29">
        <f t="shared" si="78"/>
        <v>0</v>
      </c>
      <c r="BA130" s="29">
        <f t="shared" si="78"/>
        <v>0</v>
      </c>
      <c r="BB130" s="29">
        <f t="shared" si="78"/>
        <v>0</v>
      </c>
      <c r="BC130" s="29">
        <f t="shared" si="78"/>
        <v>0</v>
      </c>
      <c r="BD130" s="29">
        <f t="shared" si="78"/>
        <v>0</v>
      </c>
      <c r="BE130" s="29">
        <f t="shared" si="78"/>
        <v>0</v>
      </c>
      <c r="BF130" s="29">
        <f t="shared" si="78"/>
        <v>0</v>
      </c>
      <c r="BG130" s="29">
        <f t="shared" si="78"/>
        <v>0</v>
      </c>
      <c r="BH130" s="29">
        <f t="shared" si="78"/>
        <v>0</v>
      </c>
      <c r="BI130" s="29">
        <f t="shared" si="78"/>
        <v>0</v>
      </c>
    </row>
    <row r="131" spans="1:61" ht="15.9" customHeight="1" x14ac:dyDescent="0.2">
      <c r="A131" s="41" t="s">
        <v>104</v>
      </c>
      <c r="B131" s="16">
        <f t="shared" ref="B131:AG131" si="79">SUM(B126:B130)</f>
        <v>0</v>
      </c>
      <c r="C131" s="16">
        <f>SUM(C126:C130)</f>
        <v>0</v>
      </c>
      <c r="D131" s="16">
        <f t="shared" si="79"/>
        <v>0</v>
      </c>
      <c r="E131" s="16">
        <f t="shared" si="79"/>
        <v>0</v>
      </c>
      <c r="F131" s="16">
        <f t="shared" si="79"/>
        <v>0</v>
      </c>
      <c r="G131" s="16">
        <f t="shared" si="79"/>
        <v>0</v>
      </c>
      <c r="H131" s="16">
        <f t="shared" si="79"/>
        <v>15000</v>
      </c>
      <c r="I131" s="16">
        <f t="shared" si="79"/>
        <v>15000</v>
      </c>
      <c r="J131" s="16">
        <f t="shared" si="79"/>
        <v>15000</v>
      </c>
      <c r="K131" s="16">
        <f t="shared" si="79"/>
        <v>15000</v>
      </c>
      <c r="L131" s="16">
        <f t="shared" si="79"/>
        <v>15000</v>
      </c>
      <c r="M131" s="16">
        <f t="shared" si="79"/>
        <v>15000</v>
      </c>
      <c r="N131" s="16">
        <f t="shared" si="79"/>
        <v>27500</v>
      </c>
      <c r="O131" s="16">
        <f t="shared" si="79"/>
        <v>27500</v>
      </c>
      <c r="P131" s="16">
        <f t="shared" si="79"/>
        <v>27500</v>
      </c>
      <c r="Q131" s="16">
        <f t="shared" si="79"/>
        <v>27500</v>
      </c>
      <c r="R131" s="16">
        <f t="shared" si="79"/>
        <v>27500</v>
      </c>
      <c r="S131" s="16">
        <f t="shared" si="79"/>
        <v>27500</v>
      </c>
      <c r="T131" s="16">
        <f t="shared" si="79"/>
        <v>27500</v>
      </c>
      <c r="U131" s="16">
        <f t="shared" si="79"/>
        <v>27500</v>
      </c>
      <c r="V131" s="16">
        <f t="shared" si="79"/>
        <v>27500</v>
      </c>
      <c r="W131" s="16">
        <f t="shared" si="79"/>
        <v>27500</v>
      </c>
      <c r="X131" s="16">
        <f t="shared" si="79"/>
        <v>27500</v>
      </c>
      <c r="Y131" s="16">
        <f t="shared" si="79"/>
        <v>27500</v>
      </c>
      <c r="Z131" s="16">
        <f t="shared" si="79"/>
        <v>40000</v>
      </c>
      <c r="AA131" s="16">
        <f t="shared" si="79"/>
        <v>40000</v>
      </c>
      <c r="AB131" s="16">
        <f t="shared" si="79"/>
        <v>40000</v>
      </c>
      <c r="AC131" s="16">
        <f t="shared" si="79"/>
        <v>40000</v>
      </c>
      <c r="AD131" s="16">
        <f t="shared" si="79"/>
        <v>40000</v>
      </c>
      <c r="AE131" s="16">
        <f t="shared" si="79"/>
        <v>40000</v>
      </c>
      <c r="AF131" s="16">
        <f t="shared" si="79"/>
        <v>40000</v>
      </c>
      <c r="AG131" s="16">
        <f t="shared" si="79"/>
        <v>40000</v>
      </c>
      <c r="AH131" s="16">
        <f t="shared" ref="AH131:BI131" si="80">SUM(AH126:AH130)</f>
        <v>40000</v>
      </c>
      <c r="AI131" s="16">
        <f t="shared" si="80"/>
        <v>40000</v>
      </c>
      <c r="AJ131" s="16">
        <f t="shared" si="80"/>
        <v>40000</v>
      </c>
      <c r="AK131" s="16">
        <f t="shared" si="80"/>
        <v>40000</v>
      </c>
      <c r="AL131" s="16">
        <f t="shared" si="80"/>
        <v>40000</v>
      </c>
      <c r="AM131" s="16">
        <f t="shared" si="80"/>
        <v>40000</v>
      </c>
      <c r="AN131" s="16">
        <f t="shared" si="80"/>
        <v>40000</v>
      </c>
      <c r="AO131" s="16">
        <f t="shared" si="80"/>
        <v>40000</v>
      </c>
      <c r="AP131" s="16">
        <f t="shared" si="80"/>
        <v>40000</v>
      </c>
      <c r="AQ131" s="16">
        <f t="shared" si="80"/>
        <v>40000</v>
      </c>
      <c r="AR131" s="16">
        <f t="shared" si="80"/>
        <v>40000</v>
      </c>
      <c r="AS131" s="16">
        <f t="shared" si="80"/>
        <v>40000</v>
      </c>
      <c r="AT131" s="16">
        <f t="shared" si="80"/>
        <v>40000</v>
      </c>
      <c r="AU131" s="16">
        <f t="shared" si="80"/>
        <v>40000</v>
      </c>
      <c r="AV131" s="16">
        <f t="shared" si="80"/>
        <v>40000</v>
      </c>
      <c r="AW131" s="16">
        <f t="shared" si="80"/>
        <v>40000</v>
      </c>
      <c r="AX131" s="16">
        <f t="shared" si="80"/>
        <v>40000</v>
      </c>
      <c r="AY131" s="16">
        <f t="shared" si="80"/>
        <v>40000</v>
      </c>
      <c r="AZ131" s="16">
        <f t="shared" si="80"/>
        <v>40000</v>
      </c>
      <c r="BA131" s="16">
        <f t="shared" si="80"/>
        <v>40000</v>
      </c>
      <c r="BB131" s="16">
        <f t="shared" si="80"/>
        <v>40000</v>
      </c>
      <c r="BC131" s="16">
        <f t="shared" si="80"/>
        <v>40000</v>
      </c>
      <c r="BD131" s="16">
        <f t="shared" si="80"/>
        <v>40000</v>
      </c>
      <c r="BE131" s="16">
        <f t="shared" si="80"/>
        <v>40000</v>
      </c>
      <c r="BF131" s="16">
        <f t="shared" si="80"/>
        <v>40000</v>
      </c>
      <c r="BG131" s="16">
        <f t="shared" si="80"/>
        <v>40000</v>
      </c>
      <c r="BH131" s="16">
        <f t="shared" si="80"/>
        <v>40000</v>
      </c>
      <c r="BI131" s="16">
        <f t="shared" si="80"/>
        <v>40000</v>
      </c>
    </row>
    <row r="132" spans="1:61" ht="15.9" customHeight="1" x14ac:dyDescent="0.2">
      <c r="A132" s="38" t="s">
        <v>101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</row>
    <row r="133" spans="1:61" ht="15.9" customHeight="1" x14ac:dyDescent="0.2">
      <c r="A133" s="39" t="s">
        <v>92</v>
      </c>
      <c r="B133" s="12">
        <f>SUBTOTAL(9,B134:B135)</f>
        <v>3000</v>
      </c>
      <c r="C133" s="12">
        <f>SUBTOTAL(9,C134:C135)</f>
        <v>3000</v>
      </c>
      <c r="D133" s="12">
        <f t="shared" ref="D133:BI133" si="81">SUBTOTAL(9,D134:D135)</f>
        <v>3000</v>
      </c>
      <c r="E133" s="12">
        <f t="shared" si="81"/>
        <v>3000</v>
      </c>
      <c r="F133" s="12">
        <f t="shared" si="81"/>
        <v>3000</v>
      </c>
      <c r="G133" s="12">
        <f t="shared" si="81"/>
        <v>3000</v>
      </c>
      <c r="H133" s="12">
        <f t="shared" si="81"/>
        <v>3000</v>
      </c>
      <c r="I133" s="12">
        <f t="shared" si="81"/>
        <v>3000</v>
      </c>
      <c r="J133" s="12">
        <f t="shared" si="81"/>
        <v>3000</v>
      </c>
      <c r="K133" s="12">
        <f t="shared" si="81"/>
        <v>3000</v>
      </c>
      <c r="L133" s="12">
        <f t="shared" si="81"/>
        <v>3000</v>
      </c>
      <c r="M133" s="12">
        <f t="shared" si="81"/>
        <v>3000</v>
      </c>
      <c r="N133" s="12">
        <f t="shared" si="81"/>
        <v>3000</v>
      </c>
      <c r="O133" s="12">
        <f t="shared" si="81"/>
        <v>3000</v>
      </c>
      <c r="P133" s="12">
        <f t="shared" si="81"/>
        <v>3000</v>
      </c>
      <c r="Q133" s="12">
        <f t="shared" si="81"/>
        <v>3000</v>
      </c>
      <c r="R133" s="12">
        <f t="shared" si="81"/>
        <v>3000</v>
      </c>
      <c r="S133" s="12">
        <f t="shared" si="81"/>
        <v>3000</v>
      </c>
      <c r="T133" s="12">
        <f t="shared" si="81"/>
        <v>3000</v>
      </c>
      <c r="U133" s="12">
        <f t="shared" si="81"/>
        <v>3000</v>
      </c>
      <c r="V133" s="12">
        <f t="shared" si="81"/>
        <v>3000</v>
      </c>
      <c r="W133" s="12">
        <f t="shared" si="81"/>
        <v>3000</v>
      </c>
      <c r="X133" s="12">
        <f t="shared" si="81"/>
        <v>3000</v>
      </c>
      <c r="Y133" s="12">
        <f t="shared" si="81"/>
        <v>3000</v>
      </c>
      <c r="Z133" s="12">
        <f t="shared" si="81"/>
        <v>3000</v>
      </c>
      <c r="AA133" s="12">
        <f t="shared" si="81"/>
        <v>3000</v>
      </c>
      <c r="AB133" s="12">
        <f t="shared" si="81"/>
        <v>3000</v>
      </c>
      <c r="AC133" s="12">
        <f t="shared" si="81"/>
        <v>3000</v>
      </c>
      <c r="AD133" s="12">
        <f t="shared" si="81"/>
        <v>3000</v>
      </c>
      <c r="AE133" s="12">
        <f t="shared" si="81"/>
        <v>3000</v>
      </c>
      <c r="AF133" s="12">
        <f t="shared" si="81"/>
        <v>3000</v>
      </c>
      <c r="AG133" s="12">
        <f t="shared" si="81"/>
        <v>3000</v>
      </c>
      <c r="AH133" s="12">
        <f t="shared" si="81"/>
        <v>3000</v>
      </c>
      <c r="AI133" s="12">
        <f t="shared" si="81"/>
        <v>3000</v>
      </c>
      <c r="AJ133" s="12">
        <f t="shared" si="81"/>
        <v>3000</v>
      </c>
      <c r="AK133" s="12">
        <f t="shared" si="81"/>
        <v>3000</v>
      </c>
      <c r="AL133" s="12">
        <f t="shared" si="81"/>
        <v>3000</v>
      </c>
      <c r="AM133" s="12">
        <f t="shared" si="81"/>
        <v>3000</v>
      </c>
      <c r="AN133" s="12">
        <f t="shared" si="81"/>
        <v>3000</v>
      </c>
      <c r="AO133" s="12">
        <f t="shared" si="81"/>
        <v>3000</v>
      </c>
      <c r="AP133" s="12">
        <f t="shared" si="81"/>
        <v>3000</v>
      </c>
      <c r="AQ133" s="12">
        <f t="shared" si="81"/>
        <v>3000</v>
      </c>
      <c r="AR133" s="12">
        <f t="shared" si="81"/>
        <v>3000</v>
      </c>
      <c r="AS133" s="12">
        <f t="shared" si="81"/>
        <v>3000</v>
      </c>
      <c r="AT133" s="12">
        <f t="shared" si="81"/>
        <v>3000</v>
      </c>
      <c r="AU133" s="12">
        <f t="shared" si="81"/>
        <v>3000</v>
      </c>
      <c r="AV133" s="12">
        <f t="shared" si="81"/>
        <v>3000</v>
      </c>
      <c r="AW133" s="12">
        <f t="shared" si="81"/>
        <v>3000</v>
      </c>
      <c r="AX133" s="12">
        <f t="shared" si="81"/>
        <v>3000</v>
      </c>
      <c r="AY133" s="12">
        <f t="shared" si="81"/>
        <v>3000</v>
      </c>
      <c r="AZ133" s="12">
        <f t="shared" si="81"/>
        <v>3000</v>
      </c>
      <c r="BA133" s="12">
        <f t="shared" si="81"/>
        <v>3000</v>
      </c>
      <c r="BB133" s="12">
        <f t="shared" si="81"/>
        <v>3000</v>
      </c>
      <c r="BC133" s="12">
        <f t="shared" si="81"/>
        <v>3000</v>
      </c>
      <c r="BD133" s="12">
        <f t="shared" si="81"/>
        <v>3000</v>
      </c>
      <c r="BE133" s="12">
        <f t="shared" si="81"/>
        <v>3000</v>
      </c>
      <c r="BF133" s="12">
        <f t="shared" si="81"/>
        <v>3000</v>
      </c>
      <c r="BG133" s="12">
        <f t="shared" si="81"/>
        <v>3000</v>
      </c>
      <c r="BH133" s="12">
        <f t="shared" si="81"/>
        <v>3000</v>
      </c>
      <c r="BI133" s="12">
        <f t="shared" si="81"/>
        <v>3000</v>
      </c>
    </row>
    <row r="134" spans="1:61" ht="15.9" customHeight="1" x14ac:dyDescent="0.2">
      <c r="A134" s="40" t="s">
        <v>94</v>
      </c>
      <c r="B134" s="29">
        <f t="shared" ref="B134:AG134" si="82">SUM(B20:B21)</f>
        <v>0</v>
      </c>
      <c r="C134" s="29">
        <f t="shared" si="82"/>
        <v>0</v>
      </c>
      <c r="D134" s="29">
        <f t="shared" si="82"/>
        <v>0</v>
      </c>
      <c r="E134" s="29">
        <f t="shared" si="82"/>
        <v>0</v>
      </c>
      <c r="F134" s="29">
        <f t="shared" si="82"/>
        <v>0</v>
      </c>
      <c r="G134" s="29">
        <f t="shared" si="82"/>
        <v>0</v>
      </c>
      <c r="H134" s="29">
        <f t="shared" si="82"/>
        <v>0</v>
      </c>
      <c r="I134" s="29">
        <f t="shared" si="82"/>
        <v>0</v>
      </c>
      <c r="J134" s="29">
        <f t="shared" si="82"/>
        <v>0</v>
      </c>
      <c r="K134" s="29">
        <f t="shared" si="82"/>
        <v>0</v>
      </c>
      <c r="L134" s="29">
        <f t="shared" si="82"/>
        <v>0</v>
      </c>
      <c r="M134" s="29">
        <f t="shared" si="82"/>
        <v>0</v>
      </c>
      <c r="N134" s="29">
        <f t="shared" si="82"/>
        <v>0</v>
      </c>
      <c r="O134" s="29">
        <f t="shared" si="82"/>
        <v>0</v>
      </c>
      <c r="P134" s="29">
        <f t="shared" si="82"/>
        <v>0</v>
      </c>
      <c r="Q134" s="29">
        <f t="shared" si="82"/>
        <v>0</v>
      </c>
      <c r="R134" s="29">
        <f t="shared" si="82"/>
        <v>0</v>
      </c>
      <c r="S134" s="29">
        <f t="shared" si="82"/>
        <v>0</v>
      </c>
      <c r="T134" s="29">
        <f t="shared" si="82"/>
        <v>0</v>
      </c>
      <c r="U134" s="29">
        <f t="shared" si="82"/>
        <v>0</v>
      </c>
      <c r="V134" s="29">
        <f t="shared" si="82"/>
        <v>0</v>
      </c>
      <c r="W134" s="29">
        <f t="shared" si="82"/>
        <v>0</v>
      </c>
      <c r="X134" s="29">
        <f t="shared" si="82"/>
        <v>0</v>
      </c>
      <c r="Y134" s="29">
        <f t="shared" si="82"/>
        <v>0</v>
      </c>
      <c r="Z134" s="29">
        <f t="shared" si="82"/>
        <v>0</v>
      </c>
      <c r="AA134" s="29">
        <f t="shared" si="82"/>
        <v>0</v>
      </c>
      <c r="AB134" s="29">
        <f t="shared" si="82"/>
        <v>0</v>
      </c>
      <c r="AC134" s="29">
        <f t="shared" si="82"/>
        <v>0</v>
      </c>
      <c r="AD134" s="29">
        <f t="shared" si="82"/>
        <v>0</v>
      </c>
      <c r="AE134" s="29">
        <f t="shared" si="82"/>
        <v>0</v>
      </c>
      <c r="AF134" s="29">
        <f t="shared" si="82"/>
        <v>0</v>
      </c>
      <c r="AG134" s="29">
        <f t="shared" si="82"/>
        <v>0</v>
      </c>
      <c r="AH134" s="29">
        <f t="shared" ref="AH134:BI134" si="83">SUM(AH20:AH21)</f>
        <v>0</v>
      </c>
      <c r="AI134" s="29">
        <f t="shared" si="83"/>
        <v>0</v>
      </c>
      <c r="AJ134" s="29">
        <f t="shared" si="83"/>
        <v>0</v>
      </c>
      <c r="AK134" s="29">
        <f t="shared" si="83"/>
        <v>0</v>
      </c>
      <c r="AL134" s="29">
        <f t="shared" si="83"/>
        <v>0</v>
      </c>
      <c r="AM134" s="29">
        <f t="shared" si="83"/>
        <v>0</v>
      </c>
      <c r="AN134" s="29">
        <f t="shared" si="83"/>
        <v>0</v>
      </c>
      <c r="AO134" s="29">
        <f t="shared" si="83"/>
        <v>0</v>
      </c>
      <c r="AP134" s="29">
        <f t="shared" si="83"/>
        <v>0</v>
      </c>
      <c r="AQ134" s="29">
        <f t="shared" si="83"/>
        <v>0</v>
      </c>
      <c r="AR134" s="29">
        <f t="shared" si="83"/>
        <v>0</v>
      </c>
      <c r="AS134" s="29">
        <f t="shared" si="83"/>
        <v>0</v>
      </c>
      <c r="AT134" s="29">
        <f t="shared" si="83"/>
        <v>0</v>
      </c>
      <c r="AU134" s="29">
        <f t="shared" si="83"/>
        <v>0</v>
      </c>
      <c r="AV134" s="29">
        <f t="shared" si="83"/>
        <v>0</v>
      </c>
      <c r="AW134" s="29">
        <f t="shared" si="83"/>
        <v>0</v>
      </c>
      <c r="AX134" s="29">
        <f t="shared" si="83"/>
        <v>0</v>
      </c>
      <c r="AY134" s="29">
        <f t="shared" si="83"/>
        <v>0</v>
      </c>
      <c r="AZ134" s="29">
        <f t="shared" si="83"/>
        <v>0</v>
      </c>
      <c r="BA134" s="29">
        <f t="shared" si="83"/>
        <v>0</v>
      </c>
      <c r="BB134" s="29">
        <f t="shared" si="83"/>
        <v>0</v>
      </c>
      <c r="BC134" s="29">
        <f t="shared" si="83"/>
        <v>0</v>
      </c>
      <c r="BD134" s="29">
        <f t="shared" si="83"/>
        <v>0</v>
      </c>
      <c r="BE134" s="29">
        <f t="shared" si="83"/>
        <v>0</v>
      </c>
      <c r="BF134" s="29">
        <f t="shared" si="83"/>
        <v>0</v>
      </c>
      <c r="BG134" s="29">
        <f t="shared" si="83"/>
        <v>0</v>
      </c>
      <c r="BH134" s="29">
        <f t="shared" si="83"/>
        <v>0</v>
      </c>
      <c r="BI134" s="29">
        <f t="shared" si="83"/>
        <v>0</v>
      </c>
    </row>
    <row r="135" spans="1:61" ht="15.9" customHeight="1" x14ac:dyDescent="0.2">
      <c r="A135" s="40" t="s">
        <v>95</v>
      </c>
      <c r="B135" s="29">
        <f t="shared" ref="B135:AG135" si="84">B19-B134-B27</f>
        <v>3000</v>
      </c>
      <c r="C135" s="29">
        <f t="shared" si="84"/>
        <v>3000</v>
      </c>
      <c r="D135" s="29">
        <f t="shared" si="84"/>
        <v>3000</v>
      </c>
      <c r="E135" s="29">
        <f t="shared" si="84"/>
        <v>3000</v>
      </c>
      <c r="F135" s="29">
        <f t="shared" si="84"/>
        <v>3000</v>
      </c>
      <c r="G135" s="29">
        <f t="shared" si="84"/>
        <v>3000</v>
      </c>
      <c r="H135" s="29">
        <f t="shared" si="84"/>
        <v>3000</v>
      </c>
      <c r="I135" s="29">
        <f t="shared" si="84"/>
        <v>3000</v>
      </c>
      <c r="J135" s="29">
        <f t="shared" si="84"/>
        <v>3000</v>
      </c>
      <c r="K135" s="29">
        <f t="shared" si="84"/>
        <v>3000</v>
      </c>
      <c r="L135" s="29">
        <f t="shared" si="84"/>
        <v>3000</v>
      </c>
      <c r="M135" s="29">
        <f t="shared" si="84"/>
        <v>3000</v>
      </c>
      <c r="N135" s="29">
        <f t="shared" si="84"/>
        <v>3000</v>
      </c>
      <c r="O135" s="29">
        <f t="shared" si="84"/>
        <v>3000</v>
      </c>
      <c r="P135" s="29">
        <f t="shared" si="84"/>
        <v>3000</v>
      </c>
      <c r="Q135" s="29">
        <f t="shared" si="84"/>
        <v>3000</v>
      </c>
      <c r="R135" s="29">
        <f t="shared" si="84"/>
        <v>3000</v>
      </c>
      <c r="S135" s="29">
        <f t="shared" si="84"/>
        <v>3000</v>
      </c>
      <c r="T135" s="29">
        <f t="shared" si="84"/>
        <v>3000</v>
      </c>
      <c r="U135" s="29">
        <f t="shared" si="84"/>
        <v>3000</v>
      </c>
      <c r="V135" s="29">
        <f t="shared" si="84"/>
        <v>3000</v>
      </c>
      <c r="W135" s="29">
        <f t="shared" si="84"/>
        <v>3000</v>
      </c>
      <c r="X135" s="29">
        <f t="shared" si="84"/>
        <v>3000</v>
      </c>
      <c r="Y135" s="29">
        <f t="shared" si="84"/>
        <v>3000</v>
      </c>
      <c r="Z135" s="29">
        <f t="shared" si="84"/>
        <v>3000</v>
      </c>
      <c r="AA135" s="29">
        <f t="shared" si="84"/>
        <v>3000</v>
      </c>
      <c r="AB135" s="29">
        <f t="shared" si="84"/>
        <v>3000</v>
      </c>
      <c r="AC135" s="29">
        <f t="shared" si="84"/>
        <v>3000</v>
      </c>
      <c r="AD135" s="29">
        <f t="shared" si="84"/>
        <v>3000</v>
      </c>
      <c r="AE135" s="29">
        <f t="shared" si="84"/>
        <v>3000</v>
      </c>
      <c r="AF135" s="29">
        <f t="shared" si="84"/>
        <v>3000</v>
      </c>
      <c r="AG135" s="29">
        <f t="shared" si="84"/>
        <v>3000</v>
      </c>
      <c r="AH135" s="29">
        <f t="shared" ref="AH135:BM135" si="85">AH19-AH134-AH27</f>
        <v>3000</v>
      </c>
      <c r="AI135" s="29">
        <f t="shared" si="85"/>
        <v>3000</v>
      </c>
      <c r="AJ135" s="29">
        <f t="shared" si="85"/>
        <v>3000</v>
      </c>
      <c r="AK135" s="29">
        <f t="shared" si="85"/>
        <v>3000</v>
      </c>
      <c r="AL135" s="29">
        <f t="shared" si="85"/>
        <v>3000</v>
      </c>
      <c r="AM135" s="29">
        <f t="shared" si="85"/>
        <v>3000</v>
      </c>
      <c r="AN135" s="29">
        <f t="shared" si="85"/>
        <v>3000</v>
      </c>
      <c r="AO135" s="29">
        <f t="shared" si="85"/>
        <v>3000</v>
      </c>
      <c r="AP135" s="29">
        <f t="shared" si="85"/>
        <v>3000</v>
      </c>
      <c r="AQ135" s="29">
        <f t="shared" si="85"/>
        <v>3000</v>
      </c>
      <c r="AR135" s="29">
        <f t="shared" si="85"/>
        <v>3000</v>
      </c>
      <c r="AS135" s="29">
        <f t="shared" si="85"/>
        <v>3000</v>
      </c>
      <c r="AT135" s="29">
        <f t="shared" si="85"/>
        <v>3000</v>
      </c>
      <c r="AU135" s="29">
        <f t="shared" si="85"/>
        <v>3000</v>
      </c>
      <c r="AV135" s="29">
        <f t="shared" si="85"/>
        <v>3000</v>
      </c>
      <c r="AW135" s="29">
        <f t="shared" si="85"/>
        <v>3000</v>
      </c>
      <c r="AX135" s="29">
        <f t="shared" si="85"/>
        <v>3000</v>
      </c>
      <c r="AY135" s="29">
        <f t="shared" si="85"/>
        <v>3000</v>
      </c>
      <c r="AZ135" s="29">
        <f t="shared" si="85"/>
        <v>3000</v>
      </c>
      <c r="BA135" s="29">
        <f t="shared" si="85"/>
        <v>3000</v>
      </c>
      <c r="BB135" s="29">
        <f t="shared" si="85"/>
        <v>3000</v>
      </c>
      <c r="BC135" s="29">
        <f t="shared" si="85"/>
        <v>3000</v>
      </c>
      <c r="BD135" s="29">
        <f t="shared" si="85"/>
        <v>3000</v>
      </c>
      <c r="BE135" s="29">
        <f t="shared" si="85"/>
        <v>3000</v>
      </c>
      <c r="BF135" s="29">
        <f t="shared" si="85"/>
        <v>3000</v>
      </c>
      <c r="BG135" s="29">
        <f t="shared" si="85"/>
        <v>3000</v>
      </c>
      <c r="BH135" s="29">
        <f t="shared" si="85"/>
        <v>3000</v>
      </c>
      <c r="BI135" s="29">
        <f t="shared" si="85"/>
        <v>3000</v>
      </c>
    </row>
    <row r="136" spans="1:61" ht="15.9" customHeight="1" x14ac:dyDescent="0.2">
      <c r="A136" s="36" t="s">
        <v>93</v>
      </c>
      <c r="B136" s="12">
        <f>SUBTOTAL(9,B137:B138)</f>
        <v>0</v>
      </c>
      <c r="C136" s="12">
        <f>SUBTOTAL(9,C137:C138)</f>
        <v>0</v>
      </c>
      <c r="D136" s="12">
        <f t="shared" ref="D136:BI136" si="86">SUBTOTAL(9,D137:D138)</f>
        <v>0</v>
      </c>
      <c r="E136" s="12">
        <f t="shared" si="86"/>
        <v>0</v>
      </c>
      <c r="F136" s="12">
        <f t="shared" si="86"/>
        <v>0</v>
      </c>
      <c r="G136" s="12">
        <f t="shared" si="86"/>
        <v>0</v>
      </c>
      <c r="H136" s="12">
        <f t="shared" si="86"/>
        <v>275000</v>
      </c>
      <c r="I136" s="12">
        <f t="shared" si="86"/>
        <v>25000</v>
      </c>
      <c r="J136" s="12">
        <f t="shared" si="86"/>
        <v>25000</v>
      </c>
      <c r="K136" s="12">
        <f t="shared" si="86"/>
        <v>25000</v>
      </c>
      <c r="L136" s="12">
        <f t="shared" si="86"/>
        <v>25000</v>
      </c>
      <c r="M136" s="12">
        <f t="shared" si="86"/>
        <v>25000</v>
      </c>
      <c r="N136" s="12">
        <f t="shared" si="86"/>
        <v>25000</v>
      </c>
      <c r="O136" s="12">
        <f t="shared" si="86"/>
        <v>190000</v>
      </c>
      <c r="P136" s="12">
        <f t="shared" si="86"/>
        <v>25000</v>
      </c>
      <c r="Q136" s="12">
        <f t="shared" si="86"/>
        <v>25000</v>
      </c>
      <c r="R136" s="12">
        <f t="shared" si="86"/>
        <v>25000</v>
      </c>
      <c r="S136" s="12">
        <f t="shared" si="86"/>
        <v>25000</v>
      </c>
      <c r="T136" s="12">
        <f t="shared" si="86"/>
        <v>25000</v>
      </c>
      <c r="U136" s="12">
        <f t="shared" si="86"/>
        <v>25000</v>
      </c>
      <c r="V136" s="12">
        <f t="shared" si="86"/>
        <v>25000</v>
      </c>
      <c r="W136" s="12">
        <f t="shared" si="86"/>
        <v>25000</v>
      </c>
      <c r="X136" s="12">
        <f t="shared" si="86"/>
        <v>25000</v>
      </c>
      <c r="Y136" s="12">
        <f t="shared" si="86"/>
        <v>25000</v>
      </c>
      <c r="Z136" s="12">
        <f t="shared" si="86"/>
        <v>25000</v>
      </c>
      <c r="AA136" s="12">
        <f t="shared" si="86"/>
        <v>190000</v>
      </c>
      <c r="AB136" s="12">
        <f t="shared" si="86"/>
        <v>25000</v>
      </c>
      <c r="AC136" s="12">
        <f t="shared" si="86"/>
        <v>25000</v>
      </c>
      <c r="AD136" s="12">
        <f t="shared" si="86"/>
        <v>25000</v>
      </c>
      <c r="AE136" s="12">
        <f t="shared" si="86"/>
        <v>25000</v>
      </c>
      <c r="AF136" s="12">
        <f t="shared" si="86"/>
        <v>25000</v>
      </c>
      <c r="AG136" s="12">
        <f t="shared" si="86"/>
        <v>25000</v>
      </c>
      <c r="AH136" s="12">
        <f t="shared" si="86"/>
        <v>25000</v>
      </c>
      <c r="AI136" s="12">
        <f t="shared" si="86"/>
        <v>25000</v>
      </c>
      <c r="AJ136" s="12">
        <f t="shared" si="86"/>
        <v>25000</v>
      </c>
      <c r="AK136" s="12">
        <f t="shared" si="86"/>
        <v>25000</v>
      </c>
      <c r="AL136" s="12">
        <f t="shared" si="86"/>
        <v>25000</v>
      </c>
      <c r="AM136" s="12">
        <f t="shared" si="86"/>
        <v>190000</v>
      </c>
      <c r="AN136" s="12">
        <f t="shared" si="86"/>
        <v>25000</v>
      </c>
      <c r="AO136" s="12">
        <f t="shared" si="86"/>
        <v>25000</v>
      </c>
      <c r="AP136" s="12">
        <f t="shared" si="86"/>
        <v>25000</v>
      </c>
      <c r="AQ136" s="12">
        <f t="shared" si="86"/>
        <v>25000</v>
      </c>
      <c r="AR136" s="12">
        <f t="shared" si="86"/>
        <v>25000</v>
      </c>
      <c r="AS136" s="12">
        <f t="shared" si="86"/>
        <v>25000</v>
      </c>
      <c r="AT136" s="12">
        <f t="shared" si="86"/>
        <v>25000</v>
      </c>
      <c r="AU136" s="12">
        <f t="shared" si="86"/>
        <v>25000</v>
      </c>
      <c r="AV136" s="12">
        <f t="shared" si="86"/>
        <v>25000</v>
      </c>
      <c r="AW136" s="12">
        <f t="shared" si="86"/>
        <v>25000</v>
      </c>
      <c r="AX136" s="12">
        <f t="shared" si="86"/>
        <v>25000</v>
      </c>
      <c r="AY136" s="12">
        <f t="shared" si="86"/>
        <v>190000</v>
      </c>
      <c r="AZ136" s="12">
        <f t="shared" si="86"/>
        <v>25000</v>
      </c>
      <c r="BA136" s="12">
        <f t="shared" si="86"/>
        <v>25000</v>
      </c>
      <c r="BB136" s="12">
        <f t="shared" si="86"/>
        <v>25000</v>
      </c>
      <c r="BC136" s="12">
        <f t="shared" si="86"/>
        <v>25000</v>
      </c>
      <c r="BD136" s="12">
        <f t="shared" si="86"/>
        <v>25000</v>
      </c>
      <c r="BE136" s="12">
        <f t="shared" si="86"/>
        <v>25000</v>
      </c>
      <c r="BF136" s="12">
        <f t="shared" si="86"/>
        <v>25000</v>
      </c>
      <c r="BG136" s="12">
        <f t="shared" si="86"/>
        <v>25000</v>
      </c>
      <c r="BH136" s="12">
        <f t="shared" si="86"/>
        <v>25000</v>
      </c>
      <c r="BI136" s="12">
        <f t="shared" si="86"/>
        <v>25000</v>
      </c>
    </row>
    <row r="137" spans="1:61" ht="15.9" customHeight="1" x14ac:dyDescent="0.2">
      <c r="A137" s="40" t="s">
        <v>94</v>
      </c>
      <c r="B137" s="29">
        <f t="shared" ref="B137:AG137" si="87">SUM(B36:B37)</f>
        <v>0</v>
      </c>
      <c r="C137" s="29">
        <f t="shared" si="87"/>
        <v>0</v>
      </c>
      <c r="D137" s="29">
        <f t="shared" si="87"/>
        <v>0</v>
      </c>
      <c r="E137" s="29">
        <f t="shared" si="87"/>
        <v>0</v>
      </c>
      <c r="F137" s="29">
        <f t="shared" si="87"/>
        <v>0</v>
      </c>
      <c r="G137" s="29">
        <f t="shared" si="87"/>
        <v>0</v>
      </c>
      <c r="H137" s="29">
        <f t="shared" si="87"/>
        <v>0</v>
      </c>
      <c r="I137" s="29">
        <f t="shared" si="87"/>
        <v>0</v>
      </c>
      <c r="J137" s="29">
        <f t="shared" si="87"/>
        <v>0</v>
      </c>
      <c r="K137" s="29">
        <f t="shared" si="87"/>
        <v>0</v>
      </c>
      <c r="L137" s="29">
        <f t="shared" si="87"/>
        <v>0</v>
      </c>
      <c r="M137" s="29">
        <f t="shared" si="87"/>
        <v>0</v>
      </c>
      <c r="N137" s="29">
        <f t="shared" si="87"/>
        <v>0</v>
      </c>
      <c r="O137" s="29">
        <f t="shared" si="87"/>
        <v>0</v>
      </c>
      <c r="P137" s="29">
        <f t="shared" si="87"/>
        <v>0</v>
      </c>
      <c r="Q137" s="29">
        <f t="shared" si="87"/>
        <v>0</v>
      </c>
      <c r="R137" s="29">
        <f t="shared" si="87"/>
        <v>0</v>
      </c>
      <c r="S137" s="29">
        <f t="shared" si="87"/>
        <v>0</v>
      </c>
      <c r="T137" s="29">
        <f t="shared" si="87"/>
        <v>0</v>
      </c>
      <c r="U137" s="29">
        <f t="shared" si="87"/>
        <v>0</v>
      </c>
      <c r="V137" s="29">
        <f t="shared" si="87"/>
        <v>0</v>
      </c>
      <c r="W137" s="29">
        <f t="shared" si="87"/>
        <v>0</v>
      </c>
      <c r="X137" s="29">
        <f t="shared" si="87"/>
        <v>0</v>
      </c>
      <c r="Y137" s="29">
        <f t="shared" si="87"/>
        <v>0</v>
      </c>
      <c r="Z137" s="29">
        <f t="shared" si="87"/>
        <v>0</v>
      </c>
      <c r="AA137" s="29">
        <f t="shared" si="87"/>
        <v>0</v>
      </c>
      <c r="AB137" s="29">
        <f t="shared" si="87"/>
        <v>0</v>
      </c>
      <c r="AC137" s="29">
        <f t="shared" si="87"/>
        <v>0</v>
      </c>
      <c r="AD137" s="29">
        <f t="shared" si="87"/>
        <v>0</v>
      </c>
      <c r="AE137" s="29">
        <f t="shared" si="87"/>
        <v>0</v>
      </c>
      <c r="AF137" s="29">
        <f t="shared" si="87"/>
        <v>0</v>
      </c>
      <c r="AG137" s="29">
        <f t="shared" si="87"/>
        <v>0</v>
      </c>
      <c r="AH137" s="29">
        <f t="shared" ref="AH137:BI137" si="88">SUM(AH36:AH37)</f>
        <v>0</v>
      </c>
      <c r="AI137" s="29">
        <f t="shared" si="88"/>
        <v>0</v>
      </c>
      <c r="AJ137" s="29">
        <f t="shared" si="88"/>
        <v>0</v>
      </c>
      <c r="AK137" s="29">
        <f t="shared" si="88"/>
        <v>0</v>
      </c>
      <c r="AL137" s="29">
        <f t="shared" si="88"/>
        <v>0</v>
      </c>
      <c r="AM137" s="29">
        <f t="shared" si="88"/>
        <v>0</v>
      </c>
      <c r="AN137" s="29">
        <f t="shared" si="88"/>
        <v>0</v>
      </c>
      <c r="AO137" s="29">
        <f t="shared" si="88"/>
        <v>0</v>
      </c>
      <c r="AP137" s="29">
        <f t="shared" si="88"/>
        <v>0</v>
      </c>
      <c r="AQ137" s="29">
        <f t="shared" si="88"/>
        <v>0</v>
      </c>
      <c r="AR137" s="29">
        <f t="shared" si="88"/>
        <v>0</v>
      </c>
      <c r="AS137" s="29">
        <f t="shared" si="88"/>
        <v>0</v>
      </c>
      <c r="AT137" s="29">
        <f t="shared" si="88"/>
        <v>0</v>
      </c>
      <c r="AU137" s="29">
        <f t="shared" si="88"/>
        <v>0</v>
      </c>
      <c r="AV137" s="29">
        <f t="shared" si="88"/>
        <v>0</v>
      </c>
      <c r="AW137" s="29">
        <f t="shared" si="88"/>
        <v>0</v>
      </c>
      <c r="AX137" s="29">
        <f t="shared" si="88"/>
        <v>0</v>
      </c>
      <c r="AY137" s="29">
        <f t="shared" si="88"/>
        <v>0</v>
      </c>
      <c r="AZ137" s="29">
        <f t="shared" si="88"/>
        <v>0</v>
      </c>
      <c r="BA137" s="29">
        <f t="shared" si="88"/>
        <v>0</v>
      </c>
      <c r="BB137" s="29">
        <f t="shared" si="88"/>
        <v>0</v>
      </c>
      <c r="BC137" s="29">
        <f t="shared" si="88"/>
        <v>0</v>
      </c>
      <c r="BD137" s="29">
        <f t="shared" si="88"/>
        <v>0</v>
      </c>
      <c r="BE137" s="29">
        <f t="shared" si="88"/>
        <v>0</v>
      </c>
      <c r="BF137" s="29">
        <f t="shared" si="88"/>
        <v>0</v>
      </c>
      <c r="BG137" s="29">
        <f t="shared" si="88"/>
        <v>0</v>
      </c>
      <c r="BH137" s="29">
        <f t="shared" si="88"/>
        <v>0</v>
      </c>
      <c r="BI137" s="29">
        <f t="shared" si="88"/>
        <v>0</v>
      </c>
    </row>
    <row r="138" spans="1:61" ht="15.9" customHeight="1" x14ac:dyDescent="0.2">
      <c r="A138" s="40" t="s">
        <v>95</v>
      </c>
      <c r="B138" s="29">
        <f t="shared" ref="B138:AG138" si="89">B35-B137-B43</f>
        <v>0</v>
      </c>
      <c r="C138" s="29">
        <f t="shared" si="89"/>
        <v>0</v>
      </c>
      <c r="D138" s="29">
        <f t="shared" si="89"/>
        <v>0</v>
      </c>
      <c r="E138" s="29">
        <f t="shared" si="89"/>
        <v>0</v>
      </c>
      <c r="F138" s="29">
        <f t="shared" si="89"/>
        <v>0</v>
      </c>
      <c r="G138" s="29">
        <f t="shared" si="89"/>
        <v>0</v>
      </c>
      <c r="H138" s="29">
        <f t="shared" si="89"/>
        <v>275000</v>
      </c>
      <c r="I138" s="29">
        <f t="shared" si="89"/>
        <v>25000</v>
      </c>
      <c r="J138" s="29">
        <f t="shared" si="89"/>
        <v>25000</v>
      </c>
      <c r="K138" s="29">
        <f t="shared" si="89"/>
        <v>25000</v>
      </c>
      <c r="L138" s="29">
        <f t="shared" si="89"/>
        <v>25000</v>
      </c>
      <c r="M138" s="29">
        <f t="shared" si="89"/>
        <v>25000</v>
      </c>
      <c r="N138" s="29">
        <f t="shared" si="89"/>
        <v>25000</v>
      </c>
      <c r="O138" s="29">
        <f t="shared" si="89"/>
        <v>190000</v>
      </c>
      <c r="P138" s="29">
        <f t="shared" si="89"/>
        <v>25000</v>
      </c>
      <c r="Q138" s="29">
        <f t="shared" si="89"/>
        <v>25000</v>
      </c>
      <c r="R138" s="29">
        <f t="shared" si="89"/>
        <v>25000</v>
      </c>
      <c r="S138" s="29">
        <f t="shared" si="89"/>
        <v>25000</v>
      </c>
      <c r="T138" s="29">
        <f t="shared" si="89"/>
        <v>25000</v>
      </c>
      <c r="U138" s="29">
        <f t="shared" si="89"/>
        <v>25000</v>
      </c>
      <c r="V138" s="29">
        <f t="shared" si="89"/>
        <v>25000</v>
      </c>
      <c r="W138" s="29">
        <f t="shared" si="89"/>
        <v>25000</v>
      </c>
      <c r="X138" s="29">
        <f t="shared" si="89"/>
        <v>25000</v>
      </c>
      <c r="Y138" s="29">
        <f t="shared" si="89"/>
        <v>25000</v>
      </c>
      <c r="Z138" s="29">
        <f t="shared" si="89"/>
        <v>25000</v>
      </c>
      <c r="AA138" s="29">
        <f t="shared" si="89"/>
        <v>190000</v>
      </c>
      <c r="AB138" s="29">
        <f t="shared" si="89"/>
        <v>25000</v>
      </c>
      <c r="AC138" s="29">
        <f t="shared" si="89"/>
        <v>25000</v>
      </c>
      <c r="AD138" s="29">
        <f t="shared" si="89"/>
        <v>25000</v>
      </c>
      <c r="AE138" s="29">
        <f t="shared" si="89"/>
        <v>25000</v>
      </c>
      <c r="AF138" s="29">
        <f t="shared" si="89"/>
        <v>25000</v>
      </c>
      <c r="AG138" s="29">
        <f t="shared" si="89"/>
        <v>25000</v>
      </c>
      <c r="AH138" s="29">
        <f t="shared" ref="AH138:BM138" si="90">AH35-AH137-AH43</f>
        <v>25000</v>
      </c>
      <c r="AI138" s="29">
        <f t="shared" si="90"/>
        <v>25000</v>
      </c>
      <c r="AJ138" s="29">
        <f t="shared" si="90"/>
        <v>25000</v>
      </c>
      <c r="AK138" s="29">
        <f t="shared" si="90"/>
        <v>25000</v>
      </c>
      <c r="AL138" s="29">
        <f t="shared" si="90"/>
        <v>25000</v>
      </c>
      <c r="AM138" s="29">
        <f t="shared" si="90"/>
        <v>190000</v>
      </c>
      <c r="AN138" s="29">
        <f t="shared" si="90"/>
        <v>25000</v>
      </c>
      <c r="AO138" s="29">
        <f t="shared" si="90"/>
        <v>25000</v>
      </c>
      <c r="AP138" s="29">
        <f t="shared" si="90"/>
        <v>25000</v>
      </c>
      <c r="AQ138" s="29">
        <f t="shared" si="90"/>
        <v>25000</v>
      </c>
      <c r="AR138" s="29">
        <f t="shared" si="90"/>
        <v>25000</v>
      </c>
      <c r="AS138" s="29">
        <f t="shared" si="90"/>
        <v>25000</v>
      </c>
      <c r="AT138" s="29">
        <f t="shared" si="90"/>
        <v>25000</v>
      </c>
      <c r="AU138" s="29">
        <f t="shared" si="90"/>
        <v>25000</v>
      </c>
      <c r="AV138" s="29">
        <f t="shared" si="90"/>
        <v>25000</v>
      </c>
      <c r="AW138" s="29">
        <f t="shared" si="90"/>
        <v>25000</v>
      </c>
      <c r="AX138" s="29">
        <f t="shared" si="90"/>
        <v>25000</v>
      </c>
      <c r="AY138" s="29">
        <f t="shared" si="90"/>
        <v>190000</v>
      </c>
      <c r="AZ138" s="29">
        <f t="shared" si="90"/>
        <v>25000</v>
      </c>
      <c r="BA138" s="29">
        <f t="shared" si="90"/>
        <v>25000</v>
      </c>
      <c r="BB138" s="29">
        <f t="shared" si="90"/>
        <v>25000</v>
      </c>
      <c r="BC138" s="29">
        <f t="shared" si="90"/>
        <v>25000</v>
      </c>
      <c r="BD138" s="29">
        <f t="shared" si="90"/>
        <v>25000</v>
      </c>
      <c r="BE138" s="29">
        <f t="shared" si="90"/>
        <v>25000</v>
      </c>
      <c r="BF138" s="29">
        <f t="shared" si="90"/>
        <v>25000</v>
      </c>
      <c r="BG138" s="29">
        <f t="shared" si="90"/>
        <v>25000</v>
      </c>
      <c r="BH138" s="29">
        <f t="shared" si="90"/>
        <v>25000</v>
      </c>
      <c r="BI138" s="29">
        <f t="shared" si="90"/>
        <v>25000</v>
      </c>
    </row>
    <row r="139" spans="1:61" ht="15.9" customHeight="1" x14ac:dyDescent="0.2">
      <c r="A139" s="41" t="s">
        <v>105</v>
      </c>
      <c r="B139" s="30">
        <f>SUBTOTAL(9,B133:B138)</f>
        <v>3000</v>
      </c>
      <c r="C139" s="30">
        <f>SUBTOTAL(9,C133:C138)</f>
        <v>3000</v>
      </c>
      <c r="D139" s="30">
        <f t="shared" ref="D139:BI139" si="91">SUBTOTAL(9,D133:D138)</f>
        <v>3000</v>
      </c>
      <c r="E139" s="30">
        <f t="shared" si="91"/>
        <v>3000</v>
      </c>
      <c r="F139" s="30">
        <f t="shared" si="91"/>
        <v>3000</v>
      </c>
      <c r="G139" s="30">
        <f t="shared" si="91"/>
        <v>3000</v>
      </c>
      <c r="H139" s="30">
        <f t="shared" si="91"/>
        <v>278000</v>
      </c>
      <c r="I139" s="30">
        <f t="shared" si="91"/>
        <v>28000</v>
      </c>
      <c r="J139" s="30">
        <f t="shared" si="91"/>
        <v>28000</v>
      </c>
      <c r="K139" s="30">
        <f t="shared" si="91"/>
        <v>28000</v>
      </c>
      <c r="L139" s="30">
        <f t="shared" si="91"/>
        <v>28000</v>
      </c>
      <c r="M139" s="30">
        <f t="shared" si="91"/>
        <v>28000</v>
      </c>
      <c r="N139" s="30">
        <f t="shared" si="91"/>
        <v>28000</v>
      </c>
      <c r="O139" s="30">
        <f t="shared" si="91"/>
        <v>193000</v>
      </c>
      <c r="P139" s="30">
        <f t="shared" si="91"/>
        <v>28000</v>
      </c>
      <c r="Q139" s="30">
        <f t="shared" si="91"/>
        <v>28000</v>
      </c>
      <c r="R139" s="30">
        <f t="shared" si="91"/>
        <v>28000</v>
      </c>
      <c r="S139" s="30">
        <f t="shared" si="91"/>
        <v>28000</v>
      </c>
      <c r="T139" s="30">
        <f t="shared" si="91"/>
        <v>28000</v>
      </c>
      <c r="U139" s="30">
        <f t="shared" si="91"/>
        <v>28000</v>
      </c>
      <c r="V139" s="30">
        <f t="shared" si="91"/>
        <v>28000</v>
      </c>
      <c r="W139" s="30">
        <f t="shared" si="91"/>
        <v>28000</v>
      </c>
      <c r="X139" s="30">
        <f t="shared" si="91"/>
        <v>28000</v>
      </c>
      <c r="Y139" s="30">
        <f t="shared" si="91"/>
        <v>28000</v>
      </c>
      <c r="Z139" s="30">
        <f t="shared" si="91"/>
        <v>28000</v>
      </c>
      <c r="AA139" s="30">
        <f t="shared" si="91"/>
        <v>193000</v>
      </c>
      <c r="AB139" s="30">
        <f t="shared" si="91"/>
        <v>28000</v>
      </c>
      <c r="AC139" s="30">
        <f t="shared" si="91"/>
        <v>28000</v>
      </c>
      <c r="AD139" s="30">
        <f t="shared" si="91"/>
        <v>28000</v>
      </c>
      <c r="AE139" s="30">
        <f t="shared" si="91"/>
        <v>28000</v>
      </c>
      <c r="AF139" s="30">
        <f t="shared" si="91"/>
        <v>28000</v>
      </c>
      <c r="AG139" s="30">
        <f t="shared" si="91"/>
        <v>28000</v>
      </c>
      <c r="AH139" s="30">
        <f t="shared" si="91"/>
        <v>28000</v>
      </c>
      <c r="AI139" s="30">
        <f t="shared" si="91"/>
        <v>28000</v>
      </c>
      <c r="AJ139" s="30">
        <f t="shared" si="91"/>
        <v>28000</v>
      </c>
      <c r="AK139" s="30">
        <f t="shared" si="91"/>
        <v>28000</v>
      </c>
      <c r="AL139" s="30">
        <f t="shared" si="91"/>
        <v>28000</v>
      </c>
      <c r="AM139" s="30">
        <f t="shared" si="91"/>
        <v>193000</v>
      </c>
      <c r="AN139" s="30">
        <f t="shared" si="91"/>
        <v>28000</v>
      </c>
      <c r="AO139" s="30">
        <f t="shared" si="91"/>
        <v>28000</v>
      </c>
      <c r="AP139" s="30">
        <f t="shared" si="91"/>
        <v>28000</v>
      </c>
      <c r="AQ139" s="30">
        <f t="shared" si="91"/>
        <v>28000</v>
      </c>
      <c r="AR139" s="30">
        <f t="shared" si="91"/>
        <v>28000</v>
      </c>
      <c r="AS139" s="30">
        <f t="shared" si="91"/>
        <v>28000</v>
      </c>
      <c r="AT139" s="30">
        <f t="shared" si="91"/>
        <v>28000</v>
      </c>
      <c r="AU139" s="30">
        <f t="shared" si="91"/>
        <v>28000</v>
      </c>
      <c r="AV139" s="30">
        <f t="shared" si="91"/>
        <v>28000</v>
      </c>
      <c r="AW139" s="30">
        <f t="shared" si="91"/>
        <v>28000</v>
      </c>
      <c r="AX139" s="30">
        <f t="shared" si="91"/>
        <v>28000</v>
      </c>
      <c r="AY139" s="30">
        <f t="shared" si="91"/>
        <v>193000</v>
      </c>
      <c r="AZ139" s="30">
        <f t="shared" si="91"/>
        <v>28000</v>
      </c>
      <c r="BA139" s="30">
        <f t="shared" si="91"/>
        <v>28000</v>
      </c>
      <c r="BB139" s="30">
        <f t="shared" si="91"/>
        <v>28000</v>
      </c>
      <c r="BC139" s="30">
        <f t="shared" si="91"/>
        <v>28000</v>
      </c>
      <c r="BD139" s="30">
        <f t="shared" si="91"/>
        <v>28000</v>
      </c>
      <c r="BE139" s="30">
        <f t="shared" si="91"/>
        <v>28000</v>
      </c>
      <c r="BF139" s="30">
        <f t="shared" si="91"/>
        <v>28000</v>
      </c>
      <c r="BG139" s="30">
        <f t="shared" si="91"/>
        <v>28000</v>
      </c>
      <c r="BH139" s="30">
        <f t="shared" si="91"/>
        <v>28000</v>
      </c>
      <c r="BI139" s="30">
        <f t="shared" si="91"/>
        <v>28000</v>
      </c>
    </row>
    <row r="140" spans="1:61" ht="15.9" customHeight="1" x14ac:dyDescent="0.2">
      <c r="A140" s="42" t="s">
        <v>110</v>
      </c>
      <c r="B140" s="8">
        <f>B131-B139</f>
        <v>-3000</v>
      </c>
      <c r="C140" s="8">
        <f t="shared" ref="C140:AG140" si="92">C131-C139</f>
        <v>-3000</v>
      </c>
      <c r="D140" s="8">
        <f>D131-D139</f>
        <v>-3000</v>
      </c>
      <c r="E140" s="8">
        <f t="shared" si="92"/>
        <v>-3000</v>
      </c>
      <c r="F140" s="8">
        <f t="shared" si="92"/>
        <v>-3000</v>
      </c>
      <c r="G140" s="8">
        <f t="shared" si="92"/>
        <v>-3000</v>
      </c>
      <c r="H140" s="8">
        <f t="shared" si="92"/>
        <v>-263000</v>
      </c>
      <c r="I140" s="8">
        <f t="shared" si="92"/>
        <v>-13000</v>
      </c>
      <c r="J140" s="8">
        <f t="shared" si="92"/>
        <v>-13000</v>
      </c>
      <c r="K140" s="8">
        <f t="shared" si="92"/>
        <v>-13000</v>
      </c>
      <c r="L140" s="8">
        <f t="shared" si="92"/>
        <v>-13000</v>
      </c>
      <c r="M140" s="8">
        <f t="shared" si="92"/>
        <v>-13000</v>
      </c>
      <c r="N140" s="8">
        <f t="shared" si="92"/>
        <v>-500</v>
      </c>
      <c r="O140" s="8">
        <f t="shared" si="92"/>
        <v>-165500</v>
      </c>
      <c r="P140" s="8">
        <f t="shared" si="92"/>
        <v>-500</v>
      </c>
      <c r="Q140" s="8">
        <f t="shared" si="92"/>
        <v>-500</v>
      </c>
      <c r="R140" s="8">
        <f t="shared" si="92"/>
        <v>-500</v>
      </c>
      <c r="S140" s="8">
        <f t="shared" si="92"/>
        <v>-500</v>
      </c>
      <c r="T140" s="8">
        <f t="shared" si="92"/>
        <v>-500</v>
      </c>
      <c r="U140" s="8">
        <f t="shared" si="92"/>
        <v>-500</v>
      </c>
      <c r="V140" s="8">
        <f t="shared" si="92"/>
        <v>-500</v>
      </c>
      <c r="W140" s="8">
        <f t="shared" si="92"/>
        <v>-500</v>
      </c>
      <c r="X140" s="8">
        <f t="shared" si="92"/>
        <v>-500</v>
      </c>
      <c r="Y140" s="8">
        <f t="shared" si="92"/>
        <v>-500</v>
      </c>
      <c r="Z140" s="8">
        <f t="shared" si="92"/>
        <v>12000</v>
      </c>
      <c r="AA140" s="8">
        <f t="shared" si="92"/>
        <v>-153000</v>
      </c>
      <c r="AB140" s="8">
        <f t="shared" si="92"/>
        <v>12000</v>
      </c>
      <c r="AC140" s="8">
        <f t="shared" si="92"/>
        <v>12000</v>
      </c>
      <c r="AD140" s="8">
        <f t="shared" si="92"/>
        <v>12000</v>
      </c>
      <c r="AE140" s="8">
        <f t="shared" si="92"/>
        <v>12000</v>
      </c>
      <c r="AF140" s="8">
        <f t="shared" si="92"/>
        <v>12000</v>
      </c>
      <c r="AG140" s="8">
        <f t="shared" si="92"/>
        <v>12000</v>
      </c>
      <c r="AH140" s="8">
        <f t="shared" ref="AH140:BI140" si="93">AH131-AH139</f>
        <v>12000</v>
      </c>
      <c r="AI140" s="8">
        <f t="shared" si="93"/>
        <v>12000</v>
      </c>
      <c r="AJ140" s="8">
        <f t="shared" si="93"/>
        <v>12000</v>
      </c>
      <c r="AK140" s="8">
        <f t="shared" si="93"/>
        <v>12000</v>
      </c>
      <c r="AL140" s="8">
        <f t="shared" si="93"/>
        <v>12000</v>
      </c>
      <c r="AM140" s="8">
        <f t="shared" si="93"/>
        <v>-153000</v>
      </c>
      <c r="AN140" s="8">
        <f t="shared" si="93"/>
        <v>12000</v>
      </c>
      <c r="AO140" s="8">
        <f t="shared" si="93"/>
        <v>12000</v>
      </c>
      <c r="AP140" s="8">
        <f t="shared" si="93"/>
        <v>12000</v>
      </c>
      <c r="AQ140" s="8">
        <f t="shared" si="93"/>
        <v>12000</v>
      </c>
      <c r="AR140" s="8">
        <f t="shared" si="93"/>
        <v>12000</v>
      </c>
      <c r="AS140" s="8">
        <f t="shared" si="93"/>
        <v>12000</v>
      </c>
      <c r="AT140" s="8">
        <f t="shared" si="93"/>
        <v>12000</v>
      </c>
      <c r="AU140" s="8">
        <f t="shared" si="93"/>
        <v>12000</v>
      </c>
      <c r="AV140" s="8">
        <f t="shared" si="93"/>
        <v>12000</v>
      </c>
      <c r="AW140" s="8">
        <f t="shared" si="93"/>
        <v>12000</v>
      </c>
      <c r="AX140" s="8">
        <f t="shared" si="93"/>
        <v>12000</v>
      </c>
      <c r="AY140" s="8">
        <f t="shared" si="93"/>
        <v>-153000</v>
      </c>
      <c r="AZ140" s="8">
        <f t="shared" si="93"/>
        <v>12000</v>
      </c>
      <c r="BA140" s="8">
        <f t="shared" si="93"/>
        <v>12000</v>
      </c>
      <c r="BB140" s="8">
        <f t="shared" si="93"/>
        <v>12000</v>
      </c>
      <c r="BC140" s="8">
        <f t="shared" si="93"/>
        <v>12000</v>
      </c>
      <c r="BD140" s="8">
        <f t="shared" si="93"/>
        <v>12000</v>
      </c>
      <c r="BE140" s="8">
        <f t="shared" si="93"/>
        <v>12000</v>
      </c>
      <c r="BF140" s="8">
        <f t="shared" si="93"/>
        <v>12000</v>
      </c>
      <c r="BG140" s="8">
        <f t="shared" si="93"/>
        <v>12000</v>
      </c>
      <c r="BH140" s="8">
        <f t="shared" si="93"/>
        <v>12000</v>
      </c>
      <c r="BI140" s="8">
        <f t="shared" si="93"/>
        <v>12000</v>
      </c>
    </row>
    <row r="141" spans="1:61" ht="15.9" customHeight="1" x14ac:dyDescent="0.2">
      <c r="A141" s="35" t="s">
        <v>102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</row>
    <row r="142" spans="1:61" ht="15.9" customHeight="1" x14ac:dyDescent="0.2">
      <c r="A142" s="35" t="s">
        <v>106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</row>
    <row r="143" spans="1:61" ht="15.9" customHeight="1" x14ac:dyDescent="0.2">
      <c r="A143" s="36" t="s">
        <v>171</v>
      </c>
      <c r="B143" s="29">
        <v>0</v>
      </c>
      <c r="C143" s="29">
        <f>B143</f>
        <v>0</v>
      </c>
      <c r="D143" s="29">
        <f t="shared" ref="D143:BI143" si="94">C143</f>
        <v>0</v>
      </c>
      <c r="E143" s="29">
        <f t="shared" si="94"/>
        <v>0</v>
      </c>
      <c r="F143" s="29">
        <f t="shared" si="94"/>
        <v>0</v>
      </c>
      <c r="G143" s="29">
        <f t="shared" si="94"/>
        <v>0</v>
      </c>
      <c r="H143" s="29">
        <f t="shared" si="94"/>
        <v>0</v>
      </c>
      <c r="I143" s="29">
        <f t="shared" si="94"/>
        <v>0</v>
      </c>
      <c r="J143" s="29">
        <f t="shared" si="94"/>
        <v>0</v>
      </c>
      <c r="K143" s="29">
        <f t="shared" si="94"/>
        <v>0</v>
      </c>
      <c r="L143" s="29">
        <f t="shared" si="94"/>
        <v>0</v>
      </c>
      <c r="M143" s="29">
        <f t="shared" si="94"/>
        <v>0</v>
      </c>
      <c r="N143" s="29">
        <f t="shared" si="94"/>
        <v>0</v>
      </c>
      <c r="O143" s="29">
        <f t="shared" si="94"/>
        <v>0</v>
      </c>
      <c r="P143" s="29">
        <f t="shared" si="94"/>
        <v>0</v>
      </c>
      <c r="Q143" s="29">
        <f t="shared" si="94"/>
        <v>0</v>
      </c>
      <c r="R143" s="29">
        <f t="shared" si="94"/>
        <v>0</v>
      </c>
      <c r="S143" s="29">
        <f t="shared" si="94"/>
        <v>0</v>
      </c>
      <c r="T143" s="29">
        <f t="shared" si="94"/>
        <v>0</v>
      </c>
      <c r="U143" s="29">
        <f t="shared" si="94"/>
        <v>0</v>
      </c>
      <c r="V143" s="29">
        <f t="shared" si="94"/>
        <v>0</v>
      </c>
      <c r="W143" s="29">
        <f t="shared" si="94"/>
        <v>0</v>
      </c>
      <c r="X143" s="29">
        <f t="shared" si="94"/>
        <v>0</v>
      </c>
      <c r="Y143" s="29">
        <f t="shared" si="94"/>
        <v>0</v>
      </c>
      <c r="Z143" s="29">
        <f t="shared" si="94"/>
        <v>0</v>
      </c>
      <c r="AA143" s="29">
        <f t="shared" si="94"/>
        <v>0</v>
      </c>
      <c r="AB143" s="29">
        <f t="shared" si="94"/>
        <v>0</v>
      </c>
      <c r="AC143" s="29">
        <f t="shared" si="94"/>
        <v>0</v>
      </c>
      <c r="AD143" s="29">
        <f t="shared" si="94"/>
        <v>0</v>
      </c>
      <c r="AE143" s="29">
        <f t="shared" si="94"/>
        <v>0</v>
      </c>
      <c r="AF143" s="29">
        <f t="shared" si="94"/>
        <v>0</v>
      </c>
      <c r="AG143" s="29">
        <f t="shared" si="94"/>
        <v>0</v>
      </c>
      <c r="AH143" s="29">
        <f t="shared" si="94"/>
        <v>0</v>
      </c>
      <c r="AI143" s="29">
        <f t="shared" si="94"/>
        <v>0</v>
      </c>
      <c r="AJ143" s="29">
        <f t="shared" si="94"/>
        <v>0</v>
      </c>
      <c r="AK143" s="29">
        <f t="shared" si="94"/>
        <v>0</v>
      </c>
      <c r="AL143" s="29">
        <f t="shared" si="94"/>
        <v>0</v>
      </c>
      <c r="AM143" s="29">
        <f t="shared" si="94"/>
        <v>0</v>
      </c>
      <c r="AN143" s="29">
        <f t="shared" si="94"/>
        <v>0</v>
      </c>
      <c r="AO143" s="29">
        <f t="shared" si="94"/>
        <v>0</v>
      </c>
      <c r="AP143" s="29">
        <f t="shared" si="94"/>
        <v>0</v>
      </c>
      <c r="AQ143" s="29">
        <f t="shared" si="94"/>
        <v>0</v>
      </c>
      <c r="AR143" s="29">
        <f t="shared" si="94"/>
        <v>0</v>
      </c>
      <c r="AS143" s="29">
        <f t="shared" si="94"/>
        <v>0</v>
      </c>
      <c r="AT143" s="29">
        <f t="shared" si="94"/>
        <v>0</v>
      </c>
      <c r="AU143" s="29">
        <f t="shared" si="94"/>
        <v>0</v>
      </c>
      <c r="AV143" s="29">
        <f t="shared" si="94"/>
        <v>0</v>
      </c>
      <c r="AW143" s="29">
        <f t="shared" si="94"/>
        <v>0</v>
      </c>
      <c r="AX143" s="29">
        <f t="shared" si="94"/>
        <v>0</v>
      </c>
      <c r="AY143" s="29">
        <f t="shared" si="94"/>
        <v>0</v>
      </c>
      <c r="AZ143" s="29">
        <f t="shared" si="94"/>
        <v>0</v>
      </c>
      <c r="BA143" s="29">
        <f t="shared" si="94"/>
        <v>0</v>
      </c>
      <c r="BB143" s="29">
        <f t="shared" si="94"/>
        <v>0</v>
      </c>
      <c r="BC143" s="29">
        <f t="shared" si="94"/>
        <v>0</v>
      </c>
      <c r="BD143" s="29">
        <f t="shared" si="94"/>
        <v>0</v>
      </c>
      <c r="BE143" s="29">
        <f t="shared" si="94"/>
        <v>0</v>
      </c>
      <c r="BF143" s="29">
        <f t="shared" si="94"/>
        <v>0</v>
      </c>
      <c r="BG143" s="29">
        <f t="shared" si="94"/>
        <v>0</v>
      </c>
      <c r="BH143" s="29">
        <f t="shared" si="94"/>
        <v>0</v>
      </c>
      <c r="BI143" s="29">
        <f t="shared" si="94"/>
        <v>0</v>
      </c>
    </row>
    <row r="144" spans="1:61" ht="15.9" customHeight="1" x14ac:dyDescent="0.2">
      <c r="A144" s="36" t="s">
        <v>171</v>
      </c>
      <c r="B144" s="29">
        <v>0</v>
      </c>
      <c r="C144" s="29">
        <f>B144</f>
        <v>0</v>
      </c>
      <c r="D144" s="29">
        <f t="shared" ref="D144:BI144" si="95">C144</f>
        <v>0</v>
      </c>
      <c r="E144" s="29">
        <f t="shared" si="95"/>
        <v>0</v>
      </c>
      <c r="F144" s="29">
        <f t="shared" si="95"/>
        <v>0</v>
      </c>
      <c r="G144" s="29">
        <f t="shared" si="95"/>
        <v>0</v>
      </c>
      <c r="H144" s="29">
        <f t="shared" si="95"/>
        <v>0</v>
      </c>
      <c r="I144" s="29">
        <f t="shared" si="95"/>
        <v>0</v>
      </c>
      <c r="J144" s="29">
        <f t="shared" si="95"/>
        <v>0</v>
      </c>
      <c r="K144" s="29">
        <f t="shared" si="95"/>
        <v>0</v>
      </c>
      <c r="L144" s="29">
        <f t="shared" si="95"/>
        <v>0</v>
      </c>
      <c r="M144" s="29">
        <f t="shared" si="95"/>
        <v>0</v>
      </c>
      <c r="N144" s="29">
        <f t="shared" si="95"/>
        <v>0</v>
      </c>
      <c r="O144" s="29">
        <f t="shared" si="95"/>
        <v>0</v>
      </c>
      <c r="P144" s="29">
        <f t="shared" si="95"/>
        <v>0</v>
      </c>
      <c r="Q144" s="29">
        <f t="shared" si="95"/>
        <v>0</v>
      </c>
      <c r="R144" s="29">
        <f t="shared" si="95"/>
        <v>0</v>
      </c>
      <c r="S144" s="29">
        <f t="shared" si="95"/>
        <v>0</v>
      </c>
      <c r="T144" s="29">
        <f t="shared" si="95"/>
        <v>0</v>
      </c>
      <c r="U144" s="29">
        <f t="shared" si="95"/>
        <v>0</v>
      </c>
      <c r="V144" s="29">
        <f t="shared" si="95"/>
        <v>0</v>
      </c>
      <c r="W144" s="29">
        <f t="shared" si="95"/>
        <v>0</v>
      </c>
      <c r="X144" s="29">
        <f t="shared" si="95"/>
        <v>0</v>
      </c>
      <c r="Y144" s="29">
        <f t="shared" si="95"/>
        <v>0</v>
      </c>
      <c r="Z144" s="29">
        <f t="shared" si="95"/>
        <v>0</v>
      </c>
      <c r="AA144" s="29">
        <f t="shared" si="95"/>
        <v>0</v>
      </c>
      <c r="AB144" s="29">
        <f t="shared" si="95"/>
        <v>0</v>
      </c>
      <c r="AC144" s="29">
        <f t="shared" si="95"/>
        <v>0</v>
      </c>
      <c r="AD144" s="29">
        <f t="shared" si="95"/>
        <v>0</v>
      </c>
      <c r="AE144" s="29">
        <f t="shared" si="95"/>
        <v>0</v>
      </c>
      <c r="AF144" s="29">
        <f t="shared" si="95"/>
        <v>0</v>
      </c>
      <c r="AG144" s="29">
        <f t="shared" si="95"/>
        <v>0</v>
      </c>
      <c r="AH144" s="29">
        <f t="shared" si="95"/>
        <v>0</v>
      </c>
      <c r="AI144" s="29">
        <f t="shared" si="95"/>
        <v>0</v>
      </c>
      <c r="AJ144" s="29">
        <f t="shared" si="95"/>
        <v>0</v>
      </c>
      <c r="AK144" s="29">
        <f t="shared" si="95"/>
        <v>0</v>
      </c>
      <c r="AL144" s="29">
        <f t="shared" si="95"/>
        <v>0</v>
      </c>
      <c r="AM144" s="29">
        <f t="shared" si="95"/>
        <v>0</v>
      </c>
      <c r="AN144" s="29">
        <f t="shared" si="95"/>
        <v>0</v>
      </c>
      <c r="AO144" s="29">
        <f t="shared" si="95"/>
        <v>0</v>
      </c>
      <c r="AP144" s="29">
        <f t="shared" si="95"/>
        <v>0</v>
      </c>
      <c r="AQ144" s="29">
        <f t="shared" si="95"/>
        <v>0</v>
      </c>
      <c r="AR144" s="29">
        <f t="shared" si="95"/>
        <v>0</v>
      </c>
      <c r="AS144" s="29">
        <f t="shared" si="95"/>
        <v>0</v>
      </c>
      <c r="AT144" s="29">
        <f t="shared" si="95"/>
        <v>0</v>
      </c>
      <c r="AU144" s="29">
        <f t="shared" si="95"/>
        <v>0</v>
      </c>
      <c r="AV144" s="29">
        <f t="shared" si="95"/>
        <v>0</v>
      </c>
      <c r="AW144" s="29">
        <f t="shared" si="95"/>
        <v>0</v>
      </c>
      <c r="AX144" s="29">
        <f t="shared" si="95"/>
        <v>0</v>
      </c>
      <c r="AY144" s="29">
        <f t="shared" si="95"/>
        <v>0</v>
      </c>
      <c r="AZ144" s="29">
        <f t="shared" si="95"/>
        <v>0</v>
      </c>
      <c r="BA144" s="29">
        <f t="shared" si="95"/>
        <v>0</v>
      </c>
      <c r="BB144" s="29">
        <f t="shared" si="95"/>
        <v>0</v>
      </c>
      <c r="BC144" s="29">
        <f t="shared" si="95"/>
        <v>0</v>
      </c>
      <c r="BD144" s="29">
        <f t="shared" si="95"/>
        <v>0</v>
      </c>
      <c r="BE144" s="29">
        <f t="shared" si="95"/>
        <v>0</v>
      </c>
      <c r="BF144" s="29">
        <f t="shared" si="95"/>
        <v>0</v>
      </c>
      <c r="BG144" s="29">
        <f t="shared" si="95"/>
        <v>0</v>
      </c>
      <c r="BH144" s="29">
        <f t="shared" si="95"/>
        <v>0</v>
      </c>
      <c r="BI144" s="29">
        <f t="shared" si="95"/>
        <v>0</v>
      </c>
    </row>
    <row r="145" spans="1:61" ht="15.9" customHeight="1" x14ac:dyDescent="0.2">
      <c r="A145" s="35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</row>
    <row r="146" spans="1:61" ht="15.9" customHeight="1" x14ac:dyDescent="0.2">
      <c r="A146" s="41" t="s">
        <v>107</v>
      </c>
      <c r="B146" s="16">
        <f t="shared" ref="B146:AG146" si="96">SUM(B143:B145)</f>
        <v>0</v>
      </c>
      <c r="C146" s="16">
        <f t="shared" si="96"/>
        <v>0</v>
      </c>
      <c r="D146" s="16">
        <f t="shared" si="96"/>
        <v>0</v>
      </c>
      <c r="E146" s="16">
        <f t="shared" si="96"/>
        <v>0</v>
      </c>
      <c r="F146" s="16">
        <f t="shared" si="96"/>
        <v>0</v>
      </c>
      <c r="G146" s="16">
        <f t="shared" si="96"/>
        <v>0</v>
      </c>
      <c r="H146" s="16">
        <f t="shared" si="96"/>
        <v>0</v>
      </c>
      <c r="I146" s="16">
        <f t="shared" si="96"/>
        <v>0</v>
      </c>
      <c r="J146" s="16">
        <f t="shared" si="96"/>
        <v>0</v>
      </c>
      <c r="K146" s="16">
        <f t="shared" si="96"/>
        <v>0</v>
      </c>
      <c r="L146" s="16">
        <f t="shared" si="96"/>
        <v>0</v>
      </c>
      <c r="M146" s="16">
        <f t="shared" si="96"/>
        <v>0</v>
      </c>
      <c r="N146" s="16">
        <f t="shared" si="96"/>
        <v>0</v>
      </c>
      <c r="O146" s="16">
        <f t="shared" si="96"/>
        <v>0</v>
      </c>
      <c r="P146" s="16">
        <f t="shared" si="96"/>
        <v>0</v>
      </c>
      <c r="Q146" s="16">
        <f t="shared" si="96"/>
        <v>0</v>
      </c>
      <c r="R146" s="16">
        <f t="shared" si="96"/>
        <v>0</v>
      </c>
      <c r="S146" s="16">
        <f t="shared" si="96"/>
        <v>0</v>
      </c>
      <c r="T146" s="16">
        <f t="shared" si="96"/>
        <v>0</v>
      </c>
      <c r="U146" s="16">
        <f t="shared" si="96"/>
        <v>0</v>
      </c>
      <c r="V146" s="16">
        <f t="shared" si="96"/>
        <v>0</v>
      </c>
      <c r="W146" s="16">
        <f t="shared" si="96"/>
        <v>0</v>
      </c>
      <c r="X146" s="16">
        <f t="shared" si="96"/>
        <v>0</v>
      </c>
      <c r="Y146" s="16">
        <f t="shared" si="96"/>
        <v>0</v>
      </c>
      <c r="Z146" s="16">
        <f t="shared" si="96"/>
        <v>0</v>
      </c>
      <c r="AA146" s="16">
        <f t="shared" si="96"/>
        <v>0</v>
      </c>
      <c r="AB146" s="16">
        <f t="shared" si="96"/>
        <v>0</v>
      </c>
      <c r="AC146" s="16">
        <f t="shared" si="96"/>
        <v>0</v>
      </c>
      <c r="AD146" s="16">
        <f t="shared" si="96"/>
        <v>0</v>
      </c>
      <c r="AE146" s="16">
        <f t="shared" si="96"/>
        <v>0</v>
      </c>
      <c r="AF146" s="16">
        <f t="shared" si="96"/>
        <v>0</v>
      </c>
      <c r="AG146" s="16">
        <f t="shared" si="96"/>
        <v>0</v>
      </c>
      <c r="AH146" s="16">
        <f t="shared" ref="AH146:BI146" si="97">SUM(AH143:AH145)</f>
        <v>0</v>
      </c>
      <c r="AI146" s="16">
        <f t="shared" si="97"/>
        <v>0</v>
      </c>
      <c r="AJ146" s="16">
        <f t="shared" si="97"/>
        <v>0</v>
      </c>
      <c r="AK146" s="16">
        <f t="shared" si="97"/>
        <v>0</v>
      </c>
      <c r="AL146" s="16">
        <f t="shared" si="97"/>
        <v>0</v>
      </c>
      <c r="AM146" s="16">
        <f t="shared" si="97"/>
        <v>0</v>
      </c>
      <c r="AN146" s="16">
        <f t="shared" si="97"/>
        <v>0</v>
      </c>
      <c r="AO146" s="16">
        <f t="shared" si="97"/>
        <v>0</v>
      </c>
      <c r="AP146" s="16">
        <f t="shared" si="97"/>
        <v>0</v>
      </c>
      <c r="AQ146" s="16">
        <f t="shared" si="97"/>
        <v>0</v>
      </c>
      <c r="AR146" s="16">
        <f t="shared" si="97"/>
        <v>0</v>
      </c>
      <c r="AS146" s="16">
        <f t="shared" si="97"/>
        <v>0</v>
      </c>
      <c r="AT146" s="16">
        <f t="shared" si="97"/>
        <v>0</v>
      </c>
      <c r="AU146" s="16">
        <f t="shared" si="97"/>
        <v>0</v>
      </c>
      <c r="AV146" s="16">
        <f t="shared" si="97"/>
        <v>0</v>
      </c>
      <c r="AW146" s="16">
        <f t="shared" si="97"/>
        <v>0</v>
      </c>
      <c r="AX146" s="16">
        <f t="shared" si="97"/>
        <v>0</v>
      </c>
      <c r="AY146" s="16">
        <f t="shared" si="97"/>
        <v>0</v>
      </c>
      <c r="AZ146" s="16">
        <f t="shared" si="97"/>
        <v>0</v>
      </c>
      <c r="BA146" s="16">
        <f t="shared" si="97"/>
        <v>0</v>
      </c>
      <c r="BB146" s="16">
        <f t="shared" si="97"/>
        <v>0</v>
      </c>
      <c r="BC146" s="16">
        <f t="shared" si="97"/>
        <v>0</v>
      </c>
      <c r="BD146" s="16">
        <f t="shared" si="97"/>
        <v>0</v>
      </c>
      <c r="BE146" s="16">
        <f t="shared" si="97"/>
        <v>0</v>
      </c>
      <c r="BF146" s="16">
        <f t="shared" si="97"/>
        <v>0</v>
      </c>
      <c r="BG146" s="16">
        <f t="shared" si="97"/>
        <v>0</v>
      </c>
      <c r="BH146" s="16">
        <f t="shared" si="97"/>
        <v>0</v>
      </c>
      <c r="BI146" s="16">
        <f t="shared" si="97"/>
        <v>0</v>
      </c>
    </row>
    <row r="147" spans="1:61" ht="15.9" customHeight="1" x14ac:dyDescent="0.2">
      <c r="A147" s="35" t="s">
        <v>108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</row>
    <row r="148" spans="1:61" ht="15.9" customHeight="1" x14ac:dyDescent="0.2">
      <c r="A148" s="36" t="s">
        <v>172</v>
      </c>
      <c r="B148" s="29">
        <v>0</v>
      </c>
      <c r="C148" s="29">
        <f>B148</f>
        <v>0</v>
      </c>
      <c r="D148" s="29">
        <f t="shared" ref="D148:BI148" si="98">C148</f>
        <v>0</v>
      </c>
      <c r="E148" s="29">
        <f t="shared" si="98"/>
        <v>0</v>
      </c>
      <c r="F148" s="29">
        <f t="shared" si="98"/>
        <v>0</v>
      </c>
      <c r="G148" s="29">
        <f t="shared" si="98"/>
        <v>0</v>
      </c>
      <c r="H148" s="29">
        <f t="shared" si="98"/>
        <v>0</v>
      </c>
      <c r="I148" s="29">
        <f t="shared" si="98"/>
        <v>0</v>
      </c>
      <c r="J148" s="29">
        <f t="shared" si="98"/>
        <v>0</v>
      </c>
      <c r="K148" s="29">
        <f t="shared" si="98"/>
        <v>0</v>
      </c>
      <c r="L148" s="29">
        <f t="shared" si="98"/>
        <v>0</v>
      </c>
      <c r="M148" s="29">
        <f t="shared" si="98"/>
        <v>0</v>
      </c>
      <c r="N148" s="29">
        <f t="shared" si="98"/>
        <v>0</v>
      </c>
      <c r="O148" s="29">
        <f t="shared" si="98"/>
        <v>0</v>
      </c>
      <c r="P148" s="29">
        <f t="shared" si="98"/>
        <v>0</v>
      </c>
      <c r="Q148" s="29">
        <f t="shared" si="98"/>
        <v>0</v>
      </c>
      <c r="R148" s="29">
        <f t="shared" si="98"/>
        <v>0</v>
      </c>
      <c r="S148" s="29">
        <f t="shared" si="98"/>
        <v>0</v>
      </c>
      <c r="T148" s="29">
        <f t="shared" si="98"/>
        <v>0</v>
      </c>
      <c r="U148" s="29">
        <f t="shared" si="98"/>
        <v>0</v>
      </c>
      <c r="V148" s="29">
        <f t="shared" si="98"/>
        <v>0</v>
      </c>
      <c r="W148" s="29">
        <f t="shared" si="98"/>
        <v>0</v>
      </c>
      <c r="X148" s="29">
        <f t="shared" si="98"/>
        <v>0</v>
      </c>
      <c r="Y148" s="29">
        <f t="shared" si="98"/>
        <v>0</v>
      </c>
      <c r="Z148" s="29">
        <f t="shared" si="98"/>
        <v>0</v>
      </c>
      <c r="AA148" s="29">
        <f t="shared" si="98"/>
        <v>0</v>
      </c>
      <c r="AB148" s="29">
        <f t="shared" si="98"/>
        <v>0</v>
      </c>
      <c r="AC148" s="29">
        <f t="shared" si="98"/>
        <v>0</v>
      </c>
      <c r="AD148" s="29">
        <f t="shared" si="98"/>
        <v>0</v>
      </c>
      <c r="AE148" s="29">
        <f t="shared" si="98"/>
        <v>0</v>
      </c>
      <c r="AF148" s="29">
        <f t="shared" si="98"/>
        <v>0</v>
      </c>
      <c r="AG148" s="29">
        <f t="shared" si="98"/>
        <v>0</v>
      </c>
      <c r="AH148" s="29">
        <f t="shared" si="98"/>
        <v>0</v>
      </c>
      <c r="AI148" s="29">
        <f t="shared" si="98"/>
        <v>0</v>
      </c>
      <c r="AJ148" s="29">
        <f t="shared" si="98"/>
        <v>0</v>
      </c>
      <c r="AK148" s="29">
        <f t="shared" si="98"/>
        <v>0</v>
      </c>
      <c r="AL148" s="29">
        <f t="shared" si="98"/>
        <v>0</v>
      </c>
      <c r="AM148" s="29">
        <f t="shared" si="98"/>
        <v>0</v>
      </c>
      <c r="AN148" s="29">
        <f t="shared" si="98"/>
        <v>0</v>
      </c>
      <c r="AO148" s="29">
        <f t="shared" si="98"/>
        <v>0</v>
      </c>
      <c r="AP148" s="29">
        <f t="shared" si="98"/>
        <v>0</v>
      </c>
      <c r="AQ148" s="29">
        <f t="shared" si="98"/>
        <v>0</v>
      </c>
      <c r="AR148" s="29">
        <f t="shared" si="98"/>
        <v>0</v>
      </c>
      <c r="AS148" s="29">
        <f t="shared" si="98"/>
        <v>0</v>
      </c>
      <c r="AT148" s="29">
        <f t="shared" si="98"/>
        <v>0</v>
      </c>
      <c r="AU148" s="29">
        <f t="shared" si="98"/>
        <v>0</v>
      </c>
      <c r="AV148" s="29">
        <f t="shared" si="98"/>
        <v>0</v>
      </c>
      <c r="AW148" s="29">
        <f t="shared" si="98"/>
        <v>0</v>
      </c>
      <c r="AX148" s="29">
        <f t="shared" si="98"/>
        <v>0</v>
      </c>
      <c r="AY148" s="29">
        <f t="shared" si="98"/>
        <v>0</v>
      </c>
      <c r="AZ148" s="29">
        <f t="shared" si="98"/>
        <v>0</v>
      </c>
      <c r="BA148" s="29">
        <f t="shared" si="98"/>
        <v>0</v>
      </c>
      <c r="BB148" s="29">
        <f t="shared" si="98"/>
        <v>0</v>
      </c>
      <c r="BC148" s="29">
        <f t="shared" si="98"/>
        <v>0</v>
      </c>
      <c r="BD148" s="29">
        <f t="shared" si="98"/>
        <v>0</v>
      </c>
      <c r="BE148" s="29">
        <f t="shared" si="98"/>
        <v>0</v>
      </c>
      <c r="BF148" s="29">
        <f t="shared" si="98"/>
        <v>0</v>
      </c>
      <c r="BG148" s="29">
        <f t="shared" si="98"/>
        <v>0</v>
      </c>
      <c r="BH148" s="29">
        <f t="shared" si="98"/>
        <v>0</v>
      </c>
      <c r="BI148" s="29">
        <f t="shared" si="98"/>
        <v>0</v>
      </c>
    </row>
    <row r="149" spans="1:61" ht="15.9" customHeight="1" x14ac:dyDescent="0.2">
      <c r="A149" s="36" t="s">
        <v>172</v>
      </c>
      <c r="B149" s="29">
        <v>0</v>
      </c>
      <c r="C149" s="29">
        <f>B149</f>
        <v>0</v>
      </c>
      <c r="D149" s="29">
        <f t="shared" ref="D149:BI149" si="99">C149</f>
        <v>0</v>
      </c>
      <c r="E149" s="29">
        <f t="shared" si="99"/>
        <v>0</v>
      </c>
      <c r="F149" s="29">
        <f t="shared" si="99"/>
        <v>0</v>
      </c>
      <c r="G149" s="29">
        <f t="shared" si="99"/>
        <v>0</v>
      </c>
      <c r="H149" s="29">
        <f t="shared" si="99"/>
        <v>0</v>
      </c>
      <c r="I149" s="29">
        <f t="shared" si="99"/>
        <v>0</v>
      </c>
      <c r="J149" s="29">
        <f t="shared" si="99"/>
        <v>0</v>
      </c>
      <c r="K149" s="29">
        <f t="shared" si="99"/>
        <v>0</v>
      </c>
      <c r="L149" s="29">
        <f t="shared" si="99"/>
        <v>0</v>
      </c>
      <c r="M149" s="29">
        <f t="shared" si="99"/>
        <v>0</v>
      </c>
      <c r="N149" s="29">
        <f t="shared" si="99"/>
        <v>0</v>
      </c>
      <c r="O149" s="29">
        <f t="shared" si="99"/>
        <v>0</v>
      </c>
      <c r="P149" s="29">
        <f t="shared" si="99"/>
        <v>0</v>
      </c>
      <c r="Q149" s="29">
        <f t="shared" si="99"/>
        <v>0</v>
      </c>
      <c r="R149" s="29">
        <f t="shared" si="99"/>
        <v>0</v>
      </c>
      <c r="S149" s="29">
        <f t="shared" si="99"/>
        <v>0</v>
      </c>
      <c r="T149" s="29">
        <f t="shared" si="99"/>
        <v>0</v>
      </c>
      <c r="U149" s="29">
        <f t="shared" si="99"/>
        <v>0</v>
      </c>
      <c r="V149" s="29">
        <f t="shared" si="99"/>
        <v>0</v>
      </c>
      <c r="W149" s="29">
        <f t="shared" si="99"/>
        <v>0</v>
      </c>
      <c r="X149" s="29">
        <f t="shared" si="99"/>
        <v>0</v>
      </c>
      <c r="Y149" s="29">
        <f t="shared" si="99"/>
        <v>0</v>
      </c>
      <c r="Z149" s="29">
        <f t="shared" si="99"/>
        <v>0</v>
      </c>
      <c r="AA149" s="29">
        <f t="shared" si="99"/>
        <v>0</v>
      </c>
      <c r="AB149" s="29">
        <f t="shared" si="99"/>
        <v>0</v>
      </c>
      <c r="AC149" s="29">
        <f t="shared" si="99"/>
        <v>0</v>
      </c>
      <c r="AD149" s="29">
        <f t="shared" si="99"/>
        <v>0</v>
      </c>
      <c r="AE149" s="29">
        <f t="shared" si="99"/>
        <v>0</v>
      </c>
      <c r="AF149" s="29">
        <f t="shared" si="99"/>
        <v>0</v>
      </c>
      <c r="AG149" s="29">
        <f t="shared" si="99"/>
        <v>0</v>
      </c>
      <c r="AH149" s="29">
        <f t="shared" si="99"/>
        <v>0</v>
      </c>
      <c r="AI149" s="29">
        <f t="shared" si="99"/>
        <v>0</v>
      </c>
      <c r="AJ149" s="29">
        <f t="shared" si="99"/>
        <v>0</v>
      </c>
      <c r="AK149" s="29">
        <f t="shared" si="99"/>
        <v>0</v>
      </c>
      <c r="AL149" s="29">
        <f t="shared" si="99"/>
        <v>0</v>
      </c>
      <c r="AM149" s="29">
        <f t="shared" si="99"/>
        <v>0</v>
      </c>
      <c r="AN149" s="29">
        <f t="shared" si="99"/>
        <v>0</v>
      </c>
      <c r="AO149" s="29">
        <f t="shared" si="99"/>
        <v>0</v>
      </c>
      <c r="AP149" s="29">
        <f t="shared" si="99"/>
        <v>0</v>
      </c>
      <c r="AQ149" s="29">
        <f t="shared" si="99"/>
        <v>0</v>
      </c>
      <c r="AR149" s="29">
        <f t="shared" si="99"/>
        <v>0</v>
      </c>
      <c r="AS149" s="29">
        <f t="shared" si="99"/>
        <v>0</v>
      </c>
      <c r="AT149" s="29">
        <f t="shared" si="99"/>
        <v>0</v>
      </c>
      <c r="AU149" s="29">
        <f t="shared" si="99"/>
        <v>0</v>
      </c>
      <c r="AV149" s="29">
        <f t="shared" si="99"/>
        <v>0</v>
      </c>
      <c r="AW149" s="29">
        <f t="shared" si="99"/>
        <v>0</v>
      </c>
      <c r="AX149" s="29">
        <f t="shared" si="99"/>
        <v>0</v>
      </c>
      <c r="AY149" s="29">
        <f t="shared" si="99"/>
        <v>0</v>
      </c>
      <c r="AZ149" s="29">
        <f t="shared" si="99"/>
        <v>0</v>
      </c>
      <c r="BA149" s="29">
        <f t="shared" si="99"/>
        <v>0</v>
      </c>
      <c r="BB149" s="29">
        <f t="shared" si="99"/>
        <v>0</v>
      </c>
      <c r="BC149" s="29">
        <f t="shared" si="99"/>
        <v>0</v>
      </c>
      <c r="BD149" s="29">
        <f t="shared" si="99"/>
        <v>0</v>
      </c>
      <c r="BE149" s="29">
        <f t="shared" si="99"/>
        <v>0</v>
      </c>
      <c r="BF149" s="29">
        <f t="shared" si="99"/>
        <v>0</v>
      </c>
      <c r="BG149" s="29">
        <f t="shared" si="99"/>
        <v>0</v>
      </c>
      <c r="BH149" s="29">
        <f t="shared" si="99"/>
        <v>0</v>
      </c>
      <c r="BI149" s="29">
        <f t="shared" si="99"/>
        <v>0</v>
      </c>
    </row>
    <row r="150" spans="1:61" ht="15.9" customHeight="1" x14ac:dyDescent="0.2">
      <c r="A150" s="36" t="s">
        <v>123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  <c r="AU150" s="30">
        <v>0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</row>
    <row r="151" spans="1:61" ht="15.9" customHeight="1" x14ac:dyDescent="0.2">
      <c r="A151" s="36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</row>
    <row r="152" spans="1:61" ht="15.9" customHeight="1" x14ac:dyDescent="0.2">
      <c r="A152" s="41" t="s">
        <v>109</v>
      </c>
      <c r="B152" s="16">
        <f t="shared" ref="B152:AG152" si="100">SUM(B148:B151)</f>
        <v>0</v>
      </c>
      <c r="C152" s="16">
        <f t="shared" si="100"/>
        <v>0</v>
      </c>
      <c r="D152" s="16">
        <f t="shared" si="100"/>
        <v>0</v>
      </c>
      <c r="E152" s="16">
        <f t="shared" si="100"/>
        <v>0</v>
      </c>
      <c r="F152" s="16">
        <f t="shared" si="100"/>
        <v>0</v>
      </c>
      <c r="G152" s="16">
        <f t="shared" si="100"/>
        <v>0</v>
      </c>
      <c r="H152" s="16">
        <f t="shared" si="100"/>
        <v>0</v>
      </c>
      <c r="I152" s="16">
        <f t="shared" si="100"/>
        <v>0</v>
      </c>
      <c r="J152" s="16">
        <f t="shared" si="100"/>
        <v>0</v>
      </c>
      <c r="K152" s="16">
        <f t="shared" si="100"/>
        <v>0</v>
      </c>
      <c r="L152" s="16">
        <f t="shared" si="100"/>
        <v>0</v>
      </c>
      <c r="M152" s="16">
        <f t="shared" si="100"/>
        <v>0</v>
      </c>
      <c r="N152" s="16">
        <f t="shared" si="100"/>
        <v>0</v>
      </c>
      <c r="O152" s="16">
        <f t="shared" si="100"/>
        <v>0</v>
      </c>
      <c r="P152" s="16">
        <f t="shared" si="100"/>
        <v>0</v>
      </c>
      <c r="Q152" s="16">
        <f t="shared" si="100"/>
        <v>0</v>
      </c>
      <c r="R152" s="16">
        <f t="shared" si="100"/>
        <v>0</v>
      </c>
      <c r="S152" s="16">
        <f t="shared" si="100"/>
        <v>0</v>
      </c>
      <c r="T152" s="16">
        <f t="shared" si="100"/>
        <v>0</v>
      </c>
      <c r="U152" s="16">
        <f t="shared" si="100"/>
        <v>0</v>
      </c>
      <c r="V152" s="16">
        <f t="shared" si="100"/>
        <v>0</v>
      </c>
      <c r="W152" s="16">
        <f t="shared" si="100"/>
        <v>0</v>
      </c>
      <c r="X152" s="16">
        <f t="shared" si="100"/>
        <v>0</v>
      </c>
      <c r="Y152" s="16">
        <f t="shared" si="100"/>
        <v>0</v>
      </c>
      <c r="Z152" s="16">
        <f t="shared" si="100"/>
        <v>0</v>
      </c>
      <c r="AA152" s="16">
        <f t="shared" si="100"/>
        <v>0</v>
      </c>
      <c r="AB152" s="16">
        <f t="shared" si="100"/>
        <v>0</v>
      </c>
      <c r="AC152" s="16">
        <f t="shared" si="100"/>
        <v>0</v>
      </c>
      <c r="AD152" s="16">
        <f t="shared" si="100"/>
        <v>0</v>
      </c>
      <c r="AE152" s="16">
        <f t="shared" si="100"/>
        <v>0</v>
      </c>
      <c r="AF152" s="16">
        <f t="shared" si="100"/>
        <v>0</v>
      </c>
      <c r="AG152" s="16">
        <f t="shared" si="100"/>
        <v>0</v>
      </c>
      <c r="AH152" s="16">
        <f t="shared" ref="AH152:BI152" si="101">SUM(AH148:AH151)</f>
        <v>0</v>
      </c>
      <c r="AI152" s="16">
        <f t="shared" si="101"/>
        <v>0</v>
      </c>
      <c r="AJ152" s="16">
        <f t="shared" si="101"/>
        <v>0</v>
      </c>
      <c r="AK152" s="16">
        <f t="shared" si="101"/>
        <v>0</v>
      </c>
      <c r="AL152" s="16">
        <f t="shared" si="101"/>
        <v>0</v>
      </c>
      <c r="AM152" s="16">
        <f t="shared" si="101"/>
        <v>0</v>
      </c>
      <c r="AN152" s="16">
        <f t="shared" si="101"/>
        <v>0</v>
      </c>
      <c r="AO152" s="16">
        <f t="shared" si="101"/>
        <v>0</v>
      </c>
      <c r="AP152" s="16">
        <f t="shared" si="101"/>
        <v>0</v>
      </c>
      <c r="AQ152" s="16">
        <f t="shared" si="101"/>
        <v>0</v>
      </c>
      <c r="AR152" s="16">
        <f t="shared" si="101"/>
        <v>0</v>
      </c>
      <c r="AS152" s="16">
        <f t="shared" si="101"/>
        <v>0</v>
      </c>
      <c r="AT152" s="16">
        <f t="shared" si="101"/>
        <v>0</v>
      </c>
      <c r="AU152" s="16">
        <f t="shared" si="101"/>
        <v>0</v>
      </c>
      <c r="AV152" s="16">
        <f t="shared" si="101"/>
        <v>0</v>
      </c>
      <c r="AW152" s="16">
        <f t="shared" si="101"/>
        <v>0</v>
      </c>
      <c r="AX152" s="16">
        <f t="shared" si="101"/>
        <v>0</v>
      </c>
      <c r="AY152" s="16">
        <f t="shared" si="101"/>
        <v>0</v>
      </c>
      <c r="AZ152" s="16">
        <f t="shared" si="101"/>
        <v>0</v>
      </c>
      <c r="BA152" s="16">
        <f t="shared" si="101"/>
        <v>0</v>
      </c>
      <c r="BB152" s="16">
        <f t="shared" si="101"/>
        <v>0</v>
      </c>
      <c r="BC152" s="16">
        <f t="shared" si="101"/>
        <v>0</v>
      </c>
      <c r="BD152" s="16">
        <f t="shared" si="101"/>
        <v>0</v>
      </c>
      <c r="BE152" s="16">
        <f t="shared" si="101"/>
        <v>0</v>
      </c>
      <c r="BF152" s="16">
        <f t="shared" si="101"/>
        <v>0</v>
      </c>
      <c r="BG152" s="16">
        <f t="shared" si="101"/>
        <v>0</v>
      </c>
      <c r="BH152" s="16">
        <f t="shared" si="101"/>
        <v>0</v>
      </c>
      <c r="BI152" s="16">
        <f t="shared" si="101"/>
        <v>0</v>
      </c>
    </row>
    <row r="153" spans="1:61" ht="15.9" customHeight="1" x14ac:dyDescent="0.2">
      <c r="A153" s="42" t="s">
        <v>111</v>
      </c>
      <c r="B153" s="30">
        <f t="shared" ref="B153:AG153" si="102">B146-B152</f>
        <v>0</v>
      </c>
      <c r="C153" s="30">
        <f t="shared" si="102"/>
        <v>0</v>
      </c>
      <c r="D153" s="30">
        <f t="shared" si="102"/>
        <v>0</v>
      </c>
      <c r="E153" s="30">
        <f t="shared" si="102"/>
        <v>0</v>
      </c>
      <c r="F153" s="30">
        <f t="shared" si="102"/>
        <v>0</v>
      </c>
      <c r="G153" s="30">
        <f t="shared" si="102"/>
        <v>0</v>
      </c>
      <c r="H153" s="30">
        <f t="shared" si="102"/>
        <v>0</v>
      </c>
      <c r="I153" s="30">
        <f t="shared" si="102"/>
        <v>0</v>
      </c>
      <c r="J153" s="30">
        <f t="shared" si="102"/>
        <v>0</v>
      </c>
      <c r="K153" s="30">
        <f t="shared" si="102"/>
        <v>0</v>
      </c>
      <c r="L153" s="30">
        <f t="shared" si="102"/>
        <v>0</v>
      </c>
      <c r="M153" s="30">
        <f t="shared" si="102"/>
        <v>0</v>
      </c>
      <c r="N153" s="30">
        <f t="shared" si="102"/>
        <v>0</v>
      </c>
      <c r="O153" s="30">
        <f t="shared" si="102"/>
        <v>0</v>
      </c>
      <c r="P153" s="30">
        <f t="shared" si="102"/>
        <v>0</v>
      </c>
      <c r="Q153" s="30">
        <f t="shared" si="102"/>
        <v>0</v>
      </c>
      <c r="R153" s="30">
        <f t="shared" si="102"/>
        <v>0</v>
      </c>
      <c r="S153" s="30">
        <f t="shared" si="102"/>
        <v>0</v>
      </c>
      <c r="T153" s="30">
        <f t="shared" si="102"/>
        <v>0</v>
      </c>
      <c r="U153" s="30">
        <f t="shared" si="102"/>
        <v>0</v>
      </c>
      <c r="V153" s="30">
        <f t="shared" si="102"/>
        <v>0</v>
      </c>
      <c r="W153" s="30">
        <f t="shared" si="102"/>
        <v>0</v>
      </c>
      <c r="X153" s="30">
        <f t="shared" si="102"/>
        <v>0</v>
      </c>
      <c r="Y153" s="30">
        <f t="shared" si="102"/>
        <v>0</v>
      </c>
      <c r="Z153" s="30">
        <f t="shared" si="102"/>
        <v>0</v>
      </c>
      <c r="AA153" s="30">
        <f t="shared" si="102"/>
        <v>0</v>
      </c>
      <c r="AB153" s="30">
        <f t="shared" si="102"/>
        <v>0</v>
      </c>
      <c r="AC153" s="30">
        <f t="shared" si="102"/>
        <v>0</v>
      </c>
      <c r="AD153" s="30">
        <f t="shared" si="102"/>
        <v>0</v>
      </c>
      <c r="AE153" s="30">
        <f t="shared" si="102"/>
        <v>0</v>
      </c>
      <c r="AF153" s="30">
        <f t="shared" si="102"/>
        <v>0</v>
      </c>
      <c r="AG153" s="30">
        <f t="shared" si="102"/>
        <v>0</v>
      </c>
      <c r="AH153" s="30">
        <f t="shared" ref="AH153:BI153" si="103">AH146-AH152</f>
        <v>0</v>
      </c>
      <c r="AI153" s="30">
        <f t="shared" si="103"/>
        <v>0</v>
      </c>
      <c r="AJ153" s="30">
        <f t="shared" si="103"/>
        <v>0</v>
      </c>
      <c r="AK153" s="30">
        <f t="shared" si="103"/>
        <v>0</v>
      </c>
      <c r="AL153" s="30">
        <f t="shared" si="103"/>
        <v>0</v>
      </c>
      <c r="AM153" s="30">
        <f t="shared" si="103"/>
        <v>0</v>
      </c>
      <c r="AN153" s="30">
        <f t="shared" si="103"/>
        <v>0</v>
      </c>
      <c r="AO153" s="30">
        <f t="shared" si="103"/>
        <v>0</v>
      </c>
      <c r="AP153" s="30">
        <f t="shared" si="103"/>
        <v>0</v>
      </c>
      <c r="AQ153" s="30">
        <f t="shared" si="103"/>
        <v>0</v>
      </c>
      <c r="AR153" s="30">
        <f t="shared" si="103"/>
        <v>0</v>
      </c>
      <c r="AS153" s="30">
        <f t="shared" si="103"/>
        <v>0</v>
      </c>
      <c r="AT153" s="30">
        <f t="shared" si="103"/>
        <v>0</v>
      </c>
      <c r="AU153" s="30">
        <f t="shared" si="103"/>
        <v>0</v>
      </c>
      <c r="AV153" s="30">
        <f t="shared" si="103"/>
        <v>0</v>
      </c>
      <c r="AW153" s="30">
        <f t="shared" si="103"/>
        <v>0</v>
      </c>
      <c r="AX153" s="30">
        <f t="shared" si="103"/>
        <v>0</v>
      </c>
      <c r="AY153" s="30">
        <f t="shared" si="103"/>
        <v>0</v>
      </c>
      <c r="AZ153" s="30">
        <f t="shared" si="103"/>
        <v>0</v>
      </c>
      <c r="BA153" s="30">
        <f t="shared" si="103"/>
        <v>0</v>
      </c>
      <c r="BB153" s="30">
        <f t="shared" si="103"/>
        <v>0</v>
      </c>
      <c r="BC153" s="30">
        <f t="shared" si="103"/>
        <v>0</v>
      </c>
      <c r="BD153" s="30">
        <f t="shared" si="103"/>
        <v>0</v>
      </c>
      <c r="BE153" s="30">
        <f t="shared" si="103"/>
        <v>0</v>
      </c>
      <c r="BF153" s="30">
        <f t="shared" si="103"/>
        <v>0</v>
      </c>
      <c r="BG153" s="30">
        <f t="shared" si="103"/>
        <v>0</v>
      </c>
      <c r="BH153" s="30">
        <f t="shared" si="103"/>
        <v>0</v>
      </c>
      <c r="BI153" s="30">
        <f t="shared" si="103"/>
        <v>0</v>
      </c>
    </row>
    <row r="154" spans="1:61" ht="15.9" customHeight="1" x14ac:dyDescent="0.2">
      <c r="A154" s="35" t="s">
        <v>103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</row>
    <row r="155" spans="1:61" ht="15.9" customHeight="1" x14ac:dyDescent="0.2">
      <c r="A155" s="35" t="s">
        <v>112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</row>
    <row r="156" spans="1:61" ht="15.9" customHeight="1" x14ac:dyDescent="0.2">
      <c r="A156" s="35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</row>
    <row r="157" spans="1:61" ht="15.9" customHeight="1" x14ac:dyDescent="0.2">
      <c r="A157" s="35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</row>
    <row r="158" spans="1:61" ht="15.9" customHeight="1" x14ac:dyDescent="0.2">
      <c r="A158" s="41" t="s">
        <v>113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</row>
    <row r="159" spans="1:61" ht="15.9" customHeight="1" x14ac:dyDescent="0.2">
      <c r="A159" s="35" t="s">
        <v>114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</row>
    <row r="160" spans="1:61" ht="15.9" customHeight="1" x14ac:dyDescent="0.2">
      <c r="A160" s="35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</row>
    <row r="161" spans="1:61" ht="15.9" customHeight="1" x14ac:dyDescent="0.2">
      <c r="A161" s="35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</row>
    <row r="162" spans="1:61" ht="15.9" customHeight="1" x14ac:dyDescent="0.2">
      <c r="A162" s="41" t="s">
        <v>115</v>
      </c>
      <c r="B162" s="16">
        <f t="shared" ref="B162:AG162" si="104">SUM(B161)</f>
        <v>0</v>
      </c>
      <c r="C162" s="16">
        <f t="shared" si="104"/>
        <v>0</v>
      </c>
      <c r="D162" s="16">
        <f t="shared" si="104"/>
        <v>0</v>
      </c>
      <c r="E162" s="16">
        <f t="shared" si="104"/>
        <v>0</v>
      </c>
      <c r="F162" s="16">
        <f t="shared" si="104"/>
        <v>0</v>
      </c>
      <c r="G162" s="16">
        <f t="shared" si="104"/>
        <v>0</v>
      </c>
      <c r="H162" s="16">
        <f t="shared" si="104"/>
        <v>0</v>
      </c>
      <c r="I162" s="16">
        <f t="shared" si="104"/>
        <v>0</v>
      </c>
      <c r="J162" s="16">
        <f t="shared" si="104"/>
        <v>0</v>
      </c>
      <c r="K162" s="16">
        <f t="shared" si="104"/>
        <v>0</v>
      </c>
      <c r="L162" s="16">
        <f t="shared" si="104"/>
        <v>0</v>
      </c>
      <c r="M162" s="16">
        <f t="shared" si="104"/>
        <v>0</v>
      </c>
      <c r="N162" s="16">
        <f t="shared" si="104"/>
        <v>0</v>
      </c>
      <c r="O162" s="16">
        <f t="shared" si="104"/>
        <v>0</v>
      </c>
      <c r="P162" s="16">
        <f t="shared" si="104"/>
        <v>0</v>
      </c>
      <c r="Q162" s="16">
        <f t="shared" si="104"/>
        <v>0</v>
      </c>
      <c r="R162" s="16">
        <f t="shared" si="104"/>
        <v>0</v>
      </c>
      <c r="S162" s="16">
        <f t="shared" si="104"/>
        <v>0</v>
      </c>
      <c r="T162" s="16">
        <f t="shared" si="104"/>
        <v>0</v>
      </c>
      <c r="U162" s="16">
        <f t="shared" si="104"/>
        <v>0</v>
      </c>
      <c r="V162" s="16">
        <f t="shared" si="104"/>
        <v>0</v>
      </c>
      <c r="W162" s="16">
        <f t="shared" si="104"/>
        <v>0</v>
      </c>
      <c r="X162" s="16">
        <f t="shared" si="104"/>
        <v>0</v>
      </c>
      <c r="Y162" s="16">
        <f t="shared" si="104"/>
        <v>0</v>
      </c>
      <c r="Z162" s="16">
        <f t="shared" si="104"/>
        <v>0</v>
      </c>
      <c r="AA162" s="16">
        <f t="shared" si="104"/>
        <v>0</v>
      </c>
      <c r="AB162" s="16">
        <f t="shared" si="104"/>
        <v>0</v>
      </c>
      <c r="AC162" s="16">
        <f t="shared" si="104"/>
        <v>0</v>
      </c>
      <c r="AD162" s="16">
        <f t="shared" si="104"/>
        <v>0</v>
      </c>
      <c r="AE162" s="16">
        <f t="shared" si="104"/>
        <v>0</v>
      </c>
      <c r="AF162" s="16">
        <f t="shared" si="104"/>
        <v>0</v>
      </c>
      <c r="AG162" s="16">
        <f t="shared" si="104"/>
        <v>0</v>
      </c>
      <c r="AH162" s="16">
        <f t="shared" ref="AH162:BI162" si="105">SUM(AH161)</f>
        <v>0</v>
      </c>
      <c r="AI162" s="16">
        <f t="shared" si="105"/>
        <v>0</v>
      </c>
      <c r="AJ162" s="16">
        <f t="shared" si="105"/>
        <v>0</v>
      </c>
      <c r="AK162" s="16">
        <f t="shared" si="105"/>
        <v>0</v>
      </c>
      <c r="AL162" s="16">
        <f t="shared" si="105"/>
        <v>0</v>
      </c>
      <c r="AM162" s="16">
        <f t="shared" si="105"/>
        <v>0</v>
      </c>
      <c r="AN162" s="16">
        <f t="shared" si="105"/>
        <v>0</v>
      </c>
      <c r="AO162" s="16">
        <f t="shared" si="105"/>
        <v>0</v>
      </c>
      <c r="AP162" s="16">
        <f t="shared" si="105"/>
        <v>0</v>
      </c>
      <c r="AQ162" s="16">
        <f t="shared" si="105"/>
        <v>0</v>
      </c>
      <c r="AR162" s="16">
        <f t="shared" si="105"/>
        <v>0</v>
      </c>
      <c r="AS162" s="16">
        <f t="shared" si="105"/>
        <v>0</v>
      </c>
      <c r="AT162" s="16">
        <f t="shared" si="105"/>
        <v>0</v>
      </c>
      <c r="AU162" s="16">
        <f t="shared" si="105"/>
        <v>0</v>
      </c>
      <c r="AV162" s="16">
        <f t="shared" si="105"/>
        <v>0</v>
      </c>
      <c r="AW162" s="16">
        <f t="shared" si="105"/>
        <v>0</v>
      </c>
      <c r="AX162" s="16">
        <f t="shared" si="105"/>
        <v>0</v>
      </c>
      <c r="AY162" s="16">
        <f t="shared" si="105"/>
        <v>0</v>
      </c>
      <c r="AZ162" s="16">
        <f t="shared" si="105"/>
        <v>0</v>
      </c>
      <c r="BA162" s="16">
        <f t="shared" si="105"/>
        <v>0</v>
      </c>
      <c r="BB162" s="16">
        <f t="shared" si="105"/>
        <v>0</v>
      </c>
      <c r="BC162" s="16">
        <f t="shared" si="105"/>
        <v>0</v>
      </c>
      <c r="BD162" s="16">
        <f t="shared" si="105"/>
        <v>0</v>
      </c>
      <c r="BE162" s="16">
        <f t="shared" si="105"/>
        <v>0</v>
      </c>
      <c r="BF162" s="16">
        <f t="shared" si="105"/>
        <v>0</v>
      </c>
      <c r="BG162" s="16">
        <f t="shared" si="105"/>
        <v>0</v>
      </c>
      <c r="BH162" s="16">
        <f t="shared" si="105"/>
        <v>0</v>
      </c>
      <c r="BI162" s="16">
        <f t="shared" si="105"/>
        <v>0</v>
      </c>
    </row>
    <row r="163" spans="1:61" ht="15.9" customHeight="1" x14ac:dyDescent="0.2">
      <c r="A163" s="42" t="s">
        <v>116</v>
      </c>
      <c r="B163" s="30">
        <f t="shared" ref="B163:AG163" si="106">B158-B162</f>
        <v>0</v>
      </c>
      <c r="C163" s="30">
        <f t="shared" si="106"/>
        <v>0</v>
      </c>
      <c r="D163" s="30">
        <f t="shared" si="106"/>
        <v>0</v>
      </c>
      <c r="E163" s="30">
        <f t="shared" si="106"/>
        <v>0</v>
      </c>
      <c r="F163" s="30">
        <f t="shared" si="106"/>
        <v>0</v>
      </c>
      <c r="G163" s="30">
        <f t="shared" si="106"/>
        <v>0</v>
      </c>
      <c r="H163" s="30">
        <f t="shared" si="106"/>
        <v>0</v>
      </c>
      <c r="I163" s="30">
        <f t="shared" si="106"/>
        <v>0</v>
      </c>
      <c r="J163" s="30">
        <f t="shared" si="106"/>
        <v>0</v>
      </c>
      <c r="K163" s="30">
        <f t="shared" si="106"/>
        <v>0</v>
      </c>
      <c r="L163" s="30">
        <f t="shared" si="106"/>
        <v>0</v>
      </c>
      <c r="M163" s="30">
        <f t="shared" si="106"/>
        <v>0</v>
      </c>
      <c r="N163" s="30">
        <f t="shared" si="106"/>
        <v>0</v>
      </c>
      <c r="O163" s="30">
        <f t="shared" si="106"/>
        <v>0</v>
      </c>
      <c r="P163" s="30">
        <f t="shared" si="106"/>
        <v>0</v>
      </c>
      <c r="Q163" s="30">
        <f t="shared" si="106"/>
        <v>0</v>
      </c>
      <c r="R163" s="30">
        <f t="shared" si="106"/>
        <v>0</v>
      </c>
      <c r="S163" s="30">
        <f t="shared" si="106"/>
        <v>0</v>
      </c>
      <c r="T163" s="30">
        <f t="shared" si="106"/>
        <v>0</v>
      </c>
      <c r="U163" s="30">
        <f t="shared" si="106"/>
        <v>0</v>
      </c>
      <c r="V163" s="30">
        <f t="shared" si="106"/>
        <v>0</v>
      </c>
      <c r="W163" s="30">
        <f t="shared" si="106"/>
        <v>0</v>
      </c>
      <c r="X163" s="30">
        <f t="shared" si="106"/>
        <v>0</v>
      </c>
      <c r="Y163" s="30">
        <f t="shared" si="106"/>
        <v>0</v>
      </c>
      <c r="Z163" s="30">
        <f t="shared" si="106"/>
        <v>0</v>
      </c>
      <c r="AA163" s="30">
        <f t="shared" si="106"/>
        <v>0</v>
      </c>
      <c r="AB163" s="30">
        <f t="shared" si="106"/>
        <v>0</v>
      </c>
      <c r="AC163" s="30">
        <f t="shared" si="106"/>
        <v>0</v>
      </c>
      <c r="AD163" s="30">
        <f t="shared" si="106"/>
        <v>0</v>
      </c>
      <c r="AE163" s="30">
        <f t="shared" si="106"/>
        <v>0</v>
      </c>
      <c r="AF163" s="30">
        <f t="shared" si="106"/>
        <v>0</v>
      </c>
      <c r="AG163" s="30">
        <f t="shared" si="106"/>
        <v>0</v>
      </c>
      <c r="AH163" s="30">
        <f t="shared" ref="AH163:BI163" si="107">AH158-AH162</f>
        <v>0</v>
      </c>
      <c r="AI163" s="30">
        <f t="shared" si="107"/>
        <v>0</v>
      </c>
      <c r="AJ163" s="30">
        <f t="shared" si="107"/>
        <v>0</v>
      </c>
      <c r="AK163" s="30">
        <f t="shared" si="107"/>
        <v>0</v>
      </c>
      <c r="AL163" s="30">
        <f t="shared" si="107"/>
        <v>0</v>
      </c>
      <c r="AM163" s="30">
        <f t="shared" si="107"/>
        <v>0</v>
      </c>
      <c r="AN163" s="30">
        <f t="shared" si="107"/>
        <v>0</v>
      </c>
      <c r="AO163" s="30">
        <f t="shared" si="107"/>
        <v>0</v>
      </c>
      <c r="AP163" s="30">
        <f t="shared" si="107"/>
        <v>0</v>
      </c>
      <c r="AQ163" s="30">
        <f t="shared" si="107"/>
        <v>0</v>
      </c>
      <c r="AR163" s="30">
        <f t="shared" si="107"/>
        <v>0</v>
      </c>
      <c r="AS163" s="30">
        <f t="shared" si="107"/>
        <v>0</v>
      </c>
      <c r="AT163" s="30">
        <f t="shared" si="107"/>
        <v>0</v>
      </c>
      <c r="AU163" s="30">
        <f t="shared" si="107"/>
        <v>0</v>
      </c>
      <c r="AV163" s="30">
        <f t="shared" si="107"/>
        <v>0</v>
      </c>
      <c r="AW163" s="30">
        <f t="shared" si="107"/>
        <v>0</v>
      </c>
      <c r="AX163" s="30">
        <f t="shared" si="107"/>
        <v>0</v>
      </c>
      <c r="AY163" s="30">
        <f t="shared" si="107"/>
        <v>0</v>
      </c>
      <c r="AZ163" s="30">
        <f t="shared" si="107"/>
        <v>0</v>
      </c>
      <c r="BA163" s="30">
        <f t="shared" si="107"/>
        <v>0</v>
      </c>
      <c r="BB163" s="30">
        <f t="shared" si="107"/>
        <v>0</v>
      </c>
      <c r="BC163" s="30">
        <f t="shared" si="107"/>
        <v>0</v>
      </c>
      <c r="BD163" s="30">
        <f t="shared" si="107"/>
        <v>0</v>
      </c>
      <c r="BE163" s="30">
        <f t="shared" si="107"/>
        <v>0</v>
      </c>
      <c r="BF163" s="30">
        <f t="shared" si="107"/>
        <v>0</v>
      </c>
      <c r="BG163" s="30">
        <f t="shared" si="107"/>
        <v>0</v>
      </c>
      <c r="BH163" s="30">
        <f t="shared" si="107"/>
        <v>0</v>
      </c>
      <c r="BI163" s="30">
        <f t="shared" si="107"/>
        <v>0</v>
      </c>
    </row>
    <row r="164" spans="1:61" ht="15.9" customHeight="1" x14ac:dyDescent="0.2">
      <c r="A164" s="43" t="s">
        <v>96</v>
      </c>
      <c r="B164" s="31">
        <f t="shared" ref="B164:AG164" si="108">B140+B153+B163</f>
        <v>-3000</v>
      </c>
      <c r="C164" s="31">
        <f>C140+C153+C163</f>
        <v>-3000</v>
      </c>
      <c r="D164" s="31">
        <f>D140+D153+D163</f>
        <v>-3000</v>
      </c>
      <c r="E164" s="31">
        <f t="shared" si="108"/>
        <v>-3000</v>
      </c>
      <c r="F164" s="31">
        <f t="shared" si="108"/>
        <v>-3000</v>
      </c>
      <c r="G164" s="31">
        <f t="shared" si="108"/>
        <v>-3000</v>
      </c>
      <c r="H164" s="31">
        <f t="shared" si="108"/>
        <v>-263000</v>
      </c>
      <c r="I164" s="31">
        <f t="shared" si="108"/>
        <v>-13000</v>
      </c>
      <c r="J164" s="31">
        <f t="shared" si="108"/>
        <v>-13000</v>
      </c>
      <c r="K164" s="31">
        <f t="shared" si="108"/>
        <v>-13000</v>
      </c>
      <c r="L164" s="31">
        <f t="shared" si="108"/>
        <v>-13000</v>
      </c>
      <c r="M164" s="31">
        <f t="shared" si="108"/>
        <v>-13000</v>
      </c>
      <c r="N164" s="31">
        <f t="shared" si="108"/>
        <v>-500</v>
      </c>
      <c r="O164" s="31">
        <f t="shared" si="108"/>
        <v>-165500</v>
      </c>
      <c r="P164" s="31">
        <f t="shared" si="108"/>
        <v>-500</v>
      </c>
      <c r="Q164" s="31">
        <f t="shared" si="108"/>
        <v>-500</v>
      </c>
      <c r="R164" s="31">
        <f t="shared" si="108"/>
        <v>-500</v>
      </c>
      <c r="S164" s="31">
        <f t="shared" si="108"/>
        <v>-500</v>
      </c>
      <c r="T164" s="31">
        <f t="shared" si="108"/>
        <v>-500</v>
      </c>
      <c r="U164" s="31">
        <f t="shared" si="108"/>
        <v>-500</v>
      </c>
      <c r="V164" s="31">
        <f t="shared" si="108"/>
        <v>-500</v>
      </c>
      <c r="W164" s="31">
        <f t="shared" si="108"/>
        <v>-500</v>
      </c>
      <c r="X164" s="31">
        <f t="shared" si="108"/>
        <v>-500</v>
      </c>
      <c r="Y164" s="31">
        <f t="shared" si="108"/>
        <v>-500</v>
      </c>
      <c r="Z164" s="31">
        <f t="shared" si="108"/>
        <v>12000</v>
      </c>
      <c r="AA164" s="31">
        <f t="shared" si="108"/>
        <v>-153000</v>
      </c>
      <c r="AB164" s="31">
        <f t="shared" si="108"/>
        <v>12000</v>
      </c>
      <c r="AC164" s="31">
        <f t="shared" si="108"/>
        <v>12000</v>
      </c>
      <c r="AD164" s="31">
        <f t="shared" si="108"/>
        <v>12000</v>
      </c>
      <c r="AE164" s="31">
        <f t="shared" si="108"/>
        <v>12000</v>
      </c>
      <c r="AF164" s="31">
        <f t="shared" si="108"/>
        <v>12000</v>
      </c>
      <c r="AG164" s="31">
        <f t="shared" si="108"/>
        <v>12000</v>
      </c>
      <c r="AH164" s="31">
        <f t="shared" ref="AH164:BI164" si="109">AH140+AH153+AH163</f>
        <v>12000</v>
      </c>
      <c r="AI164" s="31">
        <f t="shared" si="109"/>
        <v>12000</v>
      </c>
      <c r="AJ164" s="31">
        <f t="shared" si="109"/>
        <v>12000</v>
      </c>
      <c r="AK164" s="31">
        <f t="shared" si="109"/>
        <v>12000</v>
      </c>
      <c r="AL164" s="31">
        <f t="shared" si="109"/>
        <v>12000</v>
      </c>
      <c r="AM164" s="31">
        <f t="shared" si="109"/>
        <v>-153000</v>
      </c>
      <c r="AN164" s="31">
        <f t="shared" si="109"/>
        <v>12000</v>
      </c>
      <c r="AO164" s="31">
        <f t="shared" si="109"/>
        <v>12000</v>
      </c>
      <c r="AP164" s="31">
        <f t="shared" si="109"/>
        <v>12000</v>
      </c>
      <c r="AQ164" s="31">
        <f t="shared" si="109"/>
        <v>12000</v>
      </c>
      <c r="AR164" s="31">
        <f t="shared" si="109"/>
        <v>12000</v>
      </c>
      <c r="AS164" s="31">
        <f t="shared" si="109"/>
        <v>12000</v>
      </c>
      <c r="AT164" s="31">
        <f t="shared" si="109"/>
        <v>12000</v>
      </c>
      <c r="AU164" s="31">
        <f t="shared" si="109"/>
        <v>12000</v>
      </c>
      <c r="AV164" s="31">
        <f t="shared" si="109"/>
        <v>12000</v>
      </c>
      <c r="AW164" s="31">
        <f t="shared" si="109"/>
        <v>12000</v>
      </c>
      <c r="AX164" s="31">
        <f t="shared" si="109"/>
        <v>12000</v>
      </c>
      <c r="AY164" s="31">
        <f t="shared" si="109"/>
        <v>-153000</v>
      </c>
      <c r="AZ164" s="31">
        <f t="shared" si="109"/>
        <v>12000</v>
      </c>
      <c r="BA164" s="31">
        <f t="shared" si="109"/>
        <v>12000</v>
      </c>
      <c r="BB164" s="31">
        <f t="shared" si="109"/>
        <v>12000</v>
      </c>
      <c r="BC164" s="31">
        <f t="shared" si="109"/>
        <v>12000</v>
      </c>
      <c r="BD164" s="31">
        <f t="shared" si="109"/>
        <v>12000</v>
      </c>
      <c r="BE164" s="31">
        <f t="shared" si="109"/>
        <v>12000</v>
      </c>
      <c r="BF164" s="31">
        <f t="shared" si="109"/>
        <v>12000</v>
      </c>
      <c r="BG164" s="31">
        <f t="shared" si="109"/>
        <v>12000</v>
      </c>
      <c r="BH164" s="31">
        <f t="shared" si="109"/>
        <v>12000</v>
      </c>
      <c r="BI164" s="31">
        <f t="shared" si="109"/>
        <v>12000</v>
      </c>
    </row>
    <row r="165" spans="1:61" ht="15.9" customHeight="1" x14ac:dyDescent="0.2">
      <c r="A165" s="44" t="s">
        <v>97</v>
      </c>
      <c r="B165" s="63">
        <v>0</v>
      </c>
      <c r="C165" s="31">
        <f>B166</f>
        <v>-3000</v>
      </c>
      <c r="D165" s="31">
        <f t="shared" ref="D165:AH165" si="110">C166</f>
        <v>-6000</v>
      </c>
      <c r="E165" s="31">
        <f t="shared" si="110"/>
        <v>-9000</v>
      </c>
      <c r="F165" s="31">
        <f t="shared" si="110"/>
        <v>-12000</v>
      </c>
      <c r="G165" s="31">
        <f t="shared" si="110"/>
        <v>-15000</v>
      </c>
      <c r="H165" s="31">
        <f t="shared" si="110"/>
        <v>-18000</v>
      </c>
      <c r="I165" s="31">
        <f t="shared" si="110"/>
        <v>-281000</v>
      </c>
      <c r="J165" s="31">
        <f t="shared" si="110"/>
        <v>-294000</v>
      </c>
      <c r="K165" s="31">
        <f t="shared" si="110"/>
        <v>-307000</v>
      </c>
      <c r="L165" s="31">
        <f t="shared" si="110"/>
        <v>-320000</v>
      </c>
      <c r="M165" s="31">
        <f t="shared" si="110"/>
        <v>-333000</v>
      </c>
      <c r="N165" s="31">
        <f t="shared" si="110"/>
        <v>-346000</v>
      </c>
      <c r="O165" s="31">
        <f t="shared" si="110"/>
        <v>-346500</v>
      </c>
      <c r="P165" s="31">
        <f t="shared" si="110"/>
        <v>-512000</v>
      </c>
      <c r="Q165" s="31">
        <f t="shared" si="110"/>
        <v>-512500</v>
      </c>
      <c r="R165" s="31">
        <f t="shared" si="110"/>
        <v>-513000</v>
      </c>
      <c r="S165" s="31">
        <f t="shared" si="110"/>
        <v>-513500</v>
      </c>
      <c r="T165" s="31">
        <f t="shared" si="110"/>
        <v>-514000</v>
      </c>
      <c r="U165" s="31">
        <f t="shared" si="110"/>
        <v>-514500</v>
      </c>
      <c r="V165" s="31">
        <f t="shared" si="110"/>
        <v>-515000</v>
      </c>
      <c r="W165" s="31">
        <f t="shared" si="110"/>
        <v>-515500</v>
      </c>
      <c r="X165" s="31">
        <f t="shared" si="110"/>
        <v>-516000</v>
      </c>
      <c r="Y165" s="31">
        <f t="shared" si="110"/>
        <v>-516500</v>
      </c>
      <c r="Z165" s="31">
        <f t="shared" si="110"/>
        <v>-517000</v>
      </c>
      <c r="AA165" s="31">
        <f t="shared" si="110"/>
        <v>-505000</v>
      </c>
      <c r="AB165" s="31">
        <f t="shared" si="110"/>
        <v>-658000</v>
      </c>
      <c r="AC165" s="31">
        <f t="shared" si="110"/>
        <v>-646000</v>
      </c>
      <c r="AD165" s="31">
        <f t="shared" si="110"/>
        <v>-634000</v>
      </c>
      <c r="AE165" s="31">
        <f t="shared" si="110"/>
        <v>-622000</v>
      </c>
      <c r="AF165" s="31">
        <f t="shared" si="110"/>
        <v>-610000</v>
      </c>
      <c r="AG165" s="31">
        <f t="shared" si="110"/>
        <v>-598000</v>
      </c>
      <c r="AH165" s="31">
        <f t="shared" si="110"/>
        <v>-586000</v>
      </c>
      <c r="AI165" s="31">
        <f t="shared" ref="AI165:BI165" si="111">AH166</f>
        <v>-574000</v>
      </c>
      <c r="AJ165" s="31">
        <f t="shared" si="111"/>
        <v>-562000</v>
      </c>
      <c r="AK165" s="31">
        <f t="shared" si="111"/>
        <v>-550000</v>
      </c>
      <c r="AL165" s="31">
        <f t="shared" si="111"/>
        <v>-538000</v>
      </c>
      <c r="AM165" s="31">
        <f t="shared" si="111"/>
        <v>-526000</v>
      </c>
      <c r="AN165" s="31">
        <f t="shared" si="111"/>
        <v>-679000</v>
      </c>
      <c r="AO165" s="31">
        <f t="shared" si="111"/>
        <v>-667000</v>
      </c>
      <c r="AP165" s="31">
        <f t="shared" si="111"/>
        <v>-655000</v>
      </c>
      <c r="AQ165" s="31">
        <f t="shared" si="111"/>
        <v>-643000</v>
      </c>
      <c r="AR165" s="31">
        <f t="shared" si="111"/>
        <v>-631000</v>
      </c>
      <c r="AS165" s="31">
        <f t="shared" si="111"/>
        <v>-619000</v>
      </c>
      <c r="AT165" s="31">
        <f t="shared" si="111"/>
        <v>-607000</v>
      </c>
      <c r="AU165" s="31">
        <f t="shared" si="111"/>
        <v>-595000</v>
      </c>
      <c r="AV165" s="31">
        <f t="shared" si="111"/>
        <v>-583000</v>
      </c>
      <c r="AW165" s="31">
        <f t="shared" si="111"/>
        <v>-571000</v>
      </c>
      <c r="AX165" s="31">
        <f t="shared" si="111"/>
        <v>-559000</v>
      </c>
      <c r="AY165" s="31">
        <f t="shared" si="111"/>
        <v>-547000</v>
      </c>
      <c r="AZ165" s="31">
        <f t="shared" si="111"/>
        <v>-700000</v>
      </c>
      <c r="BA165" s="31">
        <f t="shared" si="111"/>
        <v>-688000</v>
      </c>
      <c r="BB165" s="31">
        <f t="shared" si="111"/>
        <v>-676000</v>
      </c>
      <c r="BC165" s="31">
        <f t="shared" si="111"/>
        <v>-664000</v>
      </c>
      <c r="BD165" s="31">
        <f t="shared" si="111"/>
        <v>-652000</v>
      </c>
      <c r="BE165" s="31">
        <f t="shared" si="111"/>
        <v>-640000</v>
      </c>
      <c r="BF165" s="31">
        <f t="shared" si="111"/>
        <v>-628000</v>
      </c>
      <c r="BG165" s="31">
        <f t="shared" si="111"/>
        <v>-616000</v>
      </c>
      <c r="BH165" s="31">
        <f t="shared" si="111"/>
        <v>-604000</v>
      </c>
      <c r="BI165" s="31">
        <f t="shared" si="111"/>
        <v>-592000</v>
      </c>
    </row>
    <row r="166" spans="1:61" ht="15.9" customHeight="1" thickBot="1" x14ac:dyDescent="0.25">
      <c r="A166" s="44" t="s">
        <v>98</v>
      </c>
      <c r="B166" s="32">
        <f t="shared" ref="B166:AG166" si="112">B164+B165</f>
        <v>-3000</v>
      </c>
      <c r="C166" s="32">
        <f>C164+C165</f>
        <v>-6000</v>
      </c>
      <c r="D166" s="32">
        <f t="shared" si="112"/>
        <v>-9000</v>
      </c>
      <c r="E166" s="32">
        <f t="shared" si="112"/>
        <v>-12000</v>
      </c>
      <c r="F166" s="32">
        <f t="shared" si="112"/>
        <v>-15000</v>
      </c>
      <c r="G166" s="32">
        <f t="shared" si="112"/>
        <v>-18000</v>
      </c>
      <c r="H166" s="32">
        <f t="shared" si="112"/>
        <v>-281000</v>
      </c>
      <c r="I166" s="32">
        <f t="shared" si="112"/>
        <v>-294000</v>
      </c>
      <c r="J166" s="32">
        <f t="shared" si="112"/>
        <v>-307000</v>
      </c>
      <c r="K166" s="32">
        <f t="shared" si="112"/>
        <v>-320000</v>
      </c>
      <c r="L166" s="32">
        <f t="shared" si="112"/>
        <v>-333000</v>
      </c>
      <c r="M166" s="32">
        <f t="shared" si="112"/>
        <v>-346000</v>
      </c>
      <c r="N166" s="32">
        <f t="shared" si="112"/>
        <v>-346500</v>
      </c>
      <c r="O166" s="32">
        <f t="shared" si="112"/>
        <v>-512000</v>
      </c>
      <c r="P166" s="32">
        <f t="shared" si="112"/>
        <v>-512500</v>
      </c>
      <c r="Q166" s="32">
        <f t="shared" si="112"/>
        <v>-513000</v>
      </c>
      <c r="R166" s="32">
        <f t="shared" si="112"/>
        <v>-513500</v>
      </c>
      <c r="S166" s="32">
        <f t="shared" si="112"/>
        <v>-514000</v>
      </c>
      <c r="T166" s="32">
        <f t="shared" si="112"/>
        <v>-514500</v>
      </c>
      <c r="U166" s="32">
        <f t="shared" si="112"/>
        <v>-515000</v>
      </c>
      <c r="V166" s="32">
        <f t="shared" si="112"/>
        <v>-515500</v>
      </c>
      <c r="W166" s="32">
        <f t="shared" si="112"/>
        <v>-516000</v>
      </c>
      <c r="X166" s="32">
        <f t="shared" si="112"/>
        <v>-516500</v>
      </c>
      <c r="Y166" s="32">
        <f t="shared" si="112"/>
        <v>-517000</v>
      </c>
      <c r="Z166" s="32">
        <f t="shared" si="112"/>
        <v>-505000</v>
      </c>
      <c r="AA166" s="32">
        <f t="shared" si="112"/>
        <v>-658000</v>
      </c>
      <c r="AB166" s="32">
        <f t="shared" si="112"/>
        <v>-646000</v>
      </c>
      <c r="AC166" s="32">
        <f t="shared" si="112"/>
        <v>-634000</v>
      </c>
      <c r="AD166" s="32">
        <f t="shared" si="112"/>
        <v>-622000</v>
      </c>
      <c r="AE166" s="32">
        <f t="shared" si="112"/>
        <v>-610000</v>
      </c>
      <c r="AF166" s="32">
        <f t="shared" si="112"/>
        <v>-598000</v>
      </c>
      <c r="AG166" s="32">
        <f t="shared" si="112"/>
        <v>-586000</v>
      </c>
      <c r="AH166" s="32">
        <f t="shared" ref="AH166:BI166" si="113">AH164+AH165</f>
        <v>-574000</v>
      </c>
      <c r="AI166" s="32">
        <f t="shared" si="113"/>
        <v>-562000</v>
      </c>
      <c r="AJ166" s="32">
        <f t="shared" si="113"/>
        <v>-550000</v>
      </c>
      <c r="AK166" s="32">
        <f t="shared" si="113"/>
        <v>-538000</v>
      </c>
      <c r="AL166" s="32">
        <f t="shared" si="113"/>
        <v>-526000</v>
      </c>
      <c r="AM166" s="32">
        <f t="shared" si="113"/>
        <v>-679000</v>
      </c>
      <c r="AN166" s="32">
        <f t="shared" si="113"/>
        <v>-667000</v>
      </c>
      <c r="AO166" s="32">
        <f t="shared" si="113"/>
        <v>-655000</v>
      </c>
      <c r="AP166" s="32">
        <f t="shared" si="113"/>
        <v>-643000</v>
      </c>
      <c r="AQ166" s="32">
        <f t="shared" si="113"/>
        <v>-631000</v>
      </c>
      <c r="AR166" s="32">
        <f t="shared" si="113"/>
        <v>-619000</v>
      </c>
      <c r="AS166" s="32">
        <f t="shared" si="113"/>
        <v>-607000</v>
      </c>
      <c r="AT166" s="32">
        <f t="shared" si="113"/>
        <v>-595000</v>
      </c>
      <c r="AU166" s="32">
        <f t="shared" si="113"/>
        <v>-583000</v>
      </c>
      <c r="AV166" s="32">
        <f t="shared" si="113"/>
        <v>-571000</v>
      </c>
      <c r="AW166" s="32">
        <f t="shared" si="113"/>
        <v>-559000</v>
      </c>
      <c r="AX166" s="32">
        <f t="shared" si="113"/>
        <v>-547000</v>
      </c>
      <c r="AY166" s="32">
        <f t="shared" si="113"/>
        <v>-700000</v>
      </c>
      <c r="AZ166" s="32">
        <f t="shared" si="113"/>
        <v>-688000</v>
      </c>
      <c r="BA166" s="32">
        <f t="shared" si="113"/>
        <v>-676000</v>
      </c>
      <c r="BB166" s="32">
        <f t="shared" si="113"/>
        <v>-664000</v>
      </c>
      <c r="BC166" s="32">
        <f t="shared" si="113"/>
        <v>-652000</v>
      </c>
      <c r="BD166" s="32">
        <f t="shared" si="113"/>
        <v>-640000</v>
      </c>
      <c r="BE166" s="32">
        <f t="shared" si="113"/>
        <v>-628000</v>
      </c>
      <c r="BF166" s="32">
        <f t="shared" si="113"/>
        <v>-616000</v>
      </c>
      <c r="BG166" s="32">
        <f t="shared" si="113"/>
        <v>-604000</v>
      </c>
      <c r="BH166" s="32">
        <f t="shared" si="113"/>
        <v>-592000</v>
      </c>
      <c r="BI166" s="32">
        <f t="shared" si="113"/>
        <v>-580000</v>
      </c>
    </row>
    <row r="167" spans="1:61" ht="13.8" thickTop="1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</row>
    <row r="168" spans="1:61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</row>
    <row r="169" spans="1:61" x14ac:dyDescent="0.2">
      <c r="A169" s="24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</row>
    <row r="170" spans="1:61" ht="15.9" customHeight="1" x14ac:dyDescent="0.2">
      <c r="A170" s="58" t="str">
        <f t="shared" ref="A170:AF170" si="114">A78</f>
        <v>現金預金</v>
      </c>
      <c r="B170" s="15">
        <f t="shared" si="114"/>
        <v>-3000</v>
      </c>
      <c r="C170" s="15">
        <f t="shared" si="114"/>
        <v>-6000</v>
      </c>
      <c r="D170" s="15">
        <f t="shared" si="114"/>
        <v>-9000</v>
      </c>
      <c r="E170" s="15">
        <f t="shared" si="114"/>
        <v>-12000</v>
      </c>
      <c r="F170" s="15">
        <f t="shared" si="114"/>
        <v>-15000</v>
      </c>
      <c r="G170" s="15">
        <f t="shared" si="114"/>
        <v>-18000</v>
      </c>
      <c r="H170" s="15">
        <f t="shared" si="114"/>
        <v>-281000</v>
      </c>
      <c r="I170" s="15">
        <f t="shared" si="114"/>
        <v>-294000</v>
      </c>
      <c r="J170" s="15">
        <f t="shared" si="114"/>
        <v>-307000</v>
      </c>
      <c r="K170" s="15">
        <f t="shared" si="114"/>
        <v>-320000</v>
      </c>
      <c r="L170" s="15">
        <f t="shared" si="114"/>
        <v>-333000</v>
      </c>
      <c r="M170" s="15">
        <f t="shared" si="114"/>
        <v>-346000</v>
      </c>
      <c r="N170" s="15">
        <f t="shared" si="114"/>
        <v>-346500</v>
      </c>
      <c r="O170" s="15">
        <f t="shared" si="114"/>
        <v>-512000</v>
      </c>
      <c r="P170" s="15">
        <f t="shared" si="114"/>
        <v>-512500</v>
      </c>
      <c r="Q170" s="15">
        <f t="shared" si="114"/>
        <v>-513000</v>
      </c>
      <c r="R170" s="15">
        <f t="shared" si="114"/>
        <v>-513500</v>
      </c>
      <c r="S170" s="15">
        <f t="shared" si="114"/>
        <v>-514000</v>
      </c>
      <c r="T170" s="15">
        <f t="shared" si="114"/>
        <v>-514500</v>
      </c>
      <c r="U170" s="15">
        <f t="shared" si="114"/>
        <v>-515000</v>
      </c>
      <c r="V170" s="15">
        <f t="shared" si="114"/>
        <v>-515500</v>
      </c>
      <c r="W170" s="15">
        <f t="shared" si="114"/>
        <v>-516000</v>
      </c>
      <c r="X170" s="15">
        <f t="shared" si="114"/>
        <v>-516500</v>
      </c>
      <c r="Y170" s="15">
        <f t="shared" si="114"/>
        <v>-517000</v>
      </c>
      <c r="Z170" s="15">
        <f t="shared" si="114"/>
        <v>-505000</v>
      </c>
      <c r="AA170" s="15">
        <f t="shared" si="114"/>
        <v>-658000</v>
      </c>
      <c r="AB170" s="15">
        <f t="shared" si="114"/>
        <v>-646000</v>
      </c>
      <c r="AC170" s="15">
        <f t="shared" si="114"/>
        <v>-634000</v>
      </c>
      <c r="AD170" s="15">
        <f t="shared" si="114"/>
        <v>-622000</v>
      </c>
      <c r="AE170" s="15">
        <f t="shared" si="114"/>
        <v>-610000</v>
      </c>
      <c r="AF170" s="15">
        <f t="shared" si="114"/>
        <v>-598000</v>
      </c>
      <c r="AG170" s="15">
        <f t="shared" ref="AG170:BI170" si="115">AG78</f>
        <v>-586000</v>
      </c>
      <c r="AH170" s="15">
        <f t="shared" si="115"/>
        <v>-574000</v>
      </c>
      <c r="AI170" s="15">
        <f t="shared" si="115"/>
        <v>-562000</v>
      </c>
      <c r="AJ170" s="15">
        <f t="shared" si="115"/>
        <v>-550000</v>
      </c>
      <c r="AK170" s="15">
        <f t="shared" si="115"/>
        <v>-538000</v>
      </c>
      <c r="AL170" s="15">
        <f t="shared" si="115"/>
        <v>-526000</v>
      </c>
      <c r="AM170" s="15">
        <f t="shared" si="115"/>
        <v>-679000</v>
      </c>
      <c r="AN170" s="15">
        <f t="shared" si="115"/>
        <v>-667000</v>
      </c>
      <c r="AO170" s="15">
        <f t="shared" si="115"/>
        <v>-655000</v>
      </c>
      <c r="AP170" s="15">
        <f t="shared" si="115"/>
        <v>-643000</v>
      </c>
      <c r="AQ170" s="15">
        <f t="shared" si="115"/>
        <v>-631000</v>
      </c>
      <c r="AR170" s="15">
        <f t="shared" si="115"/>
        <v>-619000</v>
      </c>
      <c r="AS170" s="15">
        <f t="shared" si="115"/>
        <v>-607000</v>
      </c>
      <c r="AT170" s="15">
        <f t="shared" si="115"/>
        <v>-595000</v>
      </c>
      <c r="AU170" s="15">
        <f t="shared" si="115"/>
        <v>-583000</v>
      </c>
      <c r="AV170" s="15">
        <f t="shared" si="115"/>
        <v>-571000</v>
      </c>
      <c r="AW170" s="15">
        <f t="shared" si="115"/>
        <v>-559000</v>
      </c>
      <c r="AX170" s="15">
        <f t="shared" si="115"/>
        <v>-547000</v>
      </c>
      <c r="AY170" s="15">
        <f t="shared" si="115"/>
        <v>-700000</v>
      </c>
      <c r="AZ170" s="15">
        <f t="shared" si="115"/>
        <v>-688000</v>
      </c>
      <c r="BA170" s="15">
        <f t="shared" si="115"/>
        <v>-676000</v>
      </c>
      <c r="BB170" s="15">
        <f t="shared" si="115"/>
        <v>-664000</v>
      </c>
      <c r="BC170" s="15">
        <f t="shared" si="115"/>
        <v>-652000</v>
      </c>
      <c r="BD170" s="15">
        <f t="shared" si="115"/>
        <v>-640000</v>
      </c>
      <c r="BE170" s="15">
        <f t="shared" si="115"/>
        <v>-628000</v>
      </c>
      <c r="BF170" s="15">
        <f t="shared" si="115"/>
        <v>-616000</v>
      </c>
      <c r="BG170" s="15">
        <f t="shared" si="115"/>
        <v>-604000</v>
      </c>
      <c r="BH170" s="15">
        <f t="shared" si="115"/>
        <v>-592000</v>
      </c>
      <c r="BI170" s="15">
        <f t="shared" si="115"/>
        <v>-580000</v>
      </c>
    </row>
    <row r="171" spans="1:61" ht="15.9" customHeight="1" x14ac:dyDescent="0.2">
      <c r="A171" s="58" t="str">
        <f t="shared" ref="A171:AF171" si="116">A79</f>
        <v>未収入金</v>
      </c>
      <c r="B171" s="15">
        <f t="shared" si="116"/>
        <v>0</v>
      </c>
      <c r="C171" s="15">
        <f t="shared" si="116"/>
        <v>0</v>
      </c>
      <c r="D171" s="15">
        <f t="shared" si="116"/>
        <v>0</v>
      </c>
      <c r="E171" s="15">
        <f t="shared" si="116"/>
        <v>0</v>
      </c>
      <c r="F171" s="15">
        <f t="shared" si="116"/>
        <v>0</v>
      </c>
      <c r="G171" s="15">
        <f t="shared" si="116"/>
        <v>0</v>
      </c>
      <c r="H171" s="15">
        <f t="shared" si="116"/>
        <v>0</v>
      </c>
      <c r="I171" s="15">
        <f t="shared" si="116"/>
        <v>0</v>
      </c>
      <c r="J171" s="15">
        <f t="shared" si="116"/>
        <v>0</v>
      </c>
      <c r="K171" s="15">
        <f t="shared" si="116"/>
        <v>0</v>
      </c>
      <c r="L171" s="15">
        <f t="shared" si="116"/>
        <v>0</v>
      </c>
      <c r="M171" s="15">
        <f t="shared" si="116"/>
        <v>0</v>
      </c>
      <c r="N171" s="15">
        <f t="shared" si="116"/>
        <v>0</v>
      </c>
      <c r="O171" s="15">
        <f t="shared" si="116"/>
        <v>0</v>
      </c>
      <c r="P171" s="15">
        <f t="shared" si="116"/>
        <v>0</v>
      </c>
      <c r="Q171" s="15">
        <f t="shared" si="116"/>
        <v>0</v>
      </c>
      <c r="R171" s="15">
        <f t="shared" si="116"/>
        <v>0</v>
      </c>
      <c r="S171" s="15">
        <f t="shared" si="116"/>
        <v>0</v>
      </c>
      <c r="T171" s="15">
        <f t="shared" si="116"/>
        <v>0</v>
      </c>
      <c r="U171" s="15">
        <f t="shared" si="116"/>
        <v>0</v>
      </c>
      <c r="V171" s="15">
        <f t="shared" si="116"/>
        <v>0</v>
      </c>
      <c r="W171" s="15">
        <f t="shared" si="116"/>
        <v>0</v>
      </c>
      <c r="X171" s="15">
        <f t="shared" si="116"/>
        <v>0</v>
      </c>
      <c r="Y171" s="15">
        <f t="shared" si="116"/>
        <v>0</v>
      </c>
      <c r="Z171" s="15">
        <f t="shared" si="116"/>
        <v>0</v>
      </c>
      <c r="AA171" s="15">
        <f t="shared" si="116"/>
        <v>0</v>
      </c>
      <c r="AB171" s="15">
        <f t="shared" si="116"/>
        <v>0</v>
      </c>
      <c r="AC171" s="15">
        <f t="shared" si="116"/>
        <v>0</v>
      </c>
      <c r="AD171" s="15">
        <f t="shared" si="116"/>
        <v>0</v>
      </c>
      <c r="AE171" s="15">
        <f t="shared" si="116"/>
        <v>0</v>
      </c>
      <c r="AF171" s="15">
        <f t="shared" si="116"/>
        <v>0</v>
      </c>
      <c r="AG171" s="15">
        <f t="shared" ref="AG171:BI171" si="117">AG79</f>
        <v>0</v>
      </c>
      <c r="AH171" s="15">
        <f t="shared" si="117"/>
        <v>0</v>
      </c>
      <c r="AI171" s="15">
        <f t="shared" si="117"/>
        <v>0</v>
      </c>
      <c r="AJ171" s="15">
        <f t="shared" si="117"/>
        <v>0</v>
      </c>
      <c r="AK171" s="15">
        <f t="shared" si="117"/>
        <v>0</v>
      </c>
      <c r="AL171" s="15">
        <f t="shared" si="117"/>
        <v>0</v>
      </c>
      <c r="AM171" s="15">
        <f t="shared" si="117"/>
        <v>0</v>
      </c>
      <c r="AN171" s="15">
        <f t="shared" si="117"/>
        <v>0</v>
      </c>
      <c r="AO171" s="15">
        <f t="shared" si="117"/>
        <v>0</v>
      </c>
      <c r="AP171" s="15">
        <f t="shared" si="117"/>
        <v>0</v>
      </c>
      <c r="AQ171" s="15">
        <f t="shared" si="117"/>
        <v>0</v>
      </c>
      <c r="AR171" s="15">
        <f t="shared" si="117"/>
        <v>0</v>
      </c>
      <c r="AS171" s="15">
        <f t="shared" si="117"/>
        <v>0</v>
      </c>
      <c r="AT171" s="15">
        <f t="shared" si="117"/>
        <v>0</v>
      </c>
      <c r="AU171" s="15">
        <f t="shared" si="117"/>
        <v>0</v>
      </c>
      <c r="AV171" s="15">
        <f t="shared" si="117"/>
        <v>0</v>
      </c>
      <c r="AW171" s="15">
        <f t="shared" si="117"/>
        <v>0</v>
      </c>
      <c r="AX171" s="15">
        <f t="shared" si="117"/>
        <v>0</v>
      </c>
      <c r="AY171" s="15">
        <f t="shared" si="117"/>
        <v>0</v>
      </c>
      <c r="AZ171" s="15">
        <f t="shared" si="117"/>
        <v>0</v>
      </c>
      <c r="BA171" s="15">
        <f t="shared" si="117"/>
        <v>0</v>
      </c>
      <c r="BB171" s="15">
        <f t="shared" si="117"/>
        <v>0</v>
      </c>
      <c r="BC171" s="15">
        <f t="shared" si="117"/>
        <v>0</v>
      </c>
      <c r="BD171" s="15">
        <f t="shared" si="117"/>
        <v>0</v>
      </c>
      <c r="BE171" s="15">
        <f t="shared" si="117"/>
        <v>0</v>
      </c>
      <c r="BF171" s="15">
        <f t="shared" si="117"/>
        <v>0</v>
      </c>
      <c r="BG171" s="15">
        <f t="shared" si="117"/>
        <v>0</v>
      </c>
      <c r="BH171" s="15">
        <f t="shared" si="117"/>
        <v>0</v>
      </c>
      <c r="BI171" s="15">
        <f t="shared" si="117"/>
        <v>0</v>
      </c>
    </row>
    <row r="172" spans="1:61" ht="15.9" customHeight="1" x14ac:dyDescent="0.2">
      <c r="A172" s="58" t="str">
        <f t="shared" ref="A172:AF172" si="118">A80</f>
        <v>前払金</v>
      </c>
      <c r="B172" s="15">
        <f t="shared" si="118"/>
        <v>0</v>
      </c>
      <c r="C172" s="15">
        <f t="shared" si="118"/>
        <v>0</v>
      </c>
      <c r="D172" s="15">
        <f t="shared" si="118"/>
        <v>0</v>
      </c>
      <c r="E172" s="15">
        <f t="shared" si="118"/>
        <v>0</v>
      </c>
      <c r="F172" s="15">
        <f t="shared" si="118"/>
        <v>0</v>
      </c>
      <c r="G172" s="15">
        <f t="shared" si="118"/>
        <v>0</v>
      </c>
      <c r="H172" s="15">
        <f t="shared" si="118"/>
        <v>0</v>
      </c>
      <c r="I172" s="15">
        <f t="shared" si="118"/>
        <v>0</v>
      </c>
      <c r="J172" s="15">
        <f t="shared" si="118"/>
        <v>0</v>
      </c>
      <c r="K172" s="15">
        <f t="shared" si="118"/>
        <v>0</v>
      </c>
      <c r="L172" s="15">
        <f t="shared" si="118"/>
        <v>0</v>
      </c>
      <c r="M172" s="15">
        <f t="shared" si="118"/>
        <v>0</v>
      </c>
      <c r="N172" s="15">
        <f t="shared" si="118"/>
        <v>0</v>
      </c>
      <c r="O172" s="15">
        <f t="shared" si="118"/>
        <v>0</v>
      </c>
      <c r="P172" s="15">
        <f t="shared" si="118"/>
        <v>0</v>
      </c>
      <c r="Q172" s="15">
        <f t="shared" si="118"/>
        <v>0</v>
      </c>
      <c r="R172" s="15">
        <f t="shared" si="118"/>
        <v>0</v>
      </c>
      <c r="S172" s="15">
        <f t="shared" si="118"/>
        <v>0</v>
      </c>
      <c r="T172" s="15">
        <f t="shared" si="118"/>
        <v>0</v>
      </c>
      <c r="U172" s="15">
        <f t="shared" si="118"/>
        <v>0</v>
      </c>
      <c r="V172" s="15">
        <f t="shared" si="118"/>
        <v>0</v>
      </c>
      <c r="W172" s="15">
        <f t="shared" si="118"/>
        <v>0</v>
      </c>
      <c r="X172" s="15">
        <f t="shared" si="118"/>
        <v>0</v>
      </c>
      <c r="Y172" s="15">
        <f t="shared" si="118"/>
        <v>0</v>
      </c>
      <c r="Z172" s="15">
        <f t="shared" si="118"/>
        <v>0</v>
      </c>
      <c r="AA172" s="15">
        <f t="shared" si="118"/>
        <v>0</v>
      </c>
      <c r="AB172" s="15">
        <f t="shared" si="118"/>
        <v>0</v>
      </c>
      <c r="AC172" s="15">
        <f t="shared" si="118"/>
        <v>0</v>
      </c>
      <c r="AD172" s="15">
        <f t="shared" si="118"/>
        <v>0</v>
      </c>
      <c r="AE172" s="15">
        <f t="shared" si="118"/>
        <v>0</v>
      </c>
      <c r="AF172" s="15">
        <f t="shared" si="118"/>
        <v>0</v>
      </c>
      <c r="AG172" s="15">
        <f t="shared" ref="AG172:BI172" si="119">AG80</f>
        <v>0</v>
      </c>
      <c r="AH172" s="15">
        <f t="shared" si="119"/>
        <v>0</v>
      </c>
      <c r="AI172" s="15">
        <f t="shared" si="119"/>
        <v>0</v>
      </c>
      <c r="AJ172" s="15">
        <f t="shared" si="119"/>
        <v>0</v>
      </c>
      <c r="AK172" s="15">
        <f t="shared" si="119"/>
        <v>0</v>
      </c>
      <c r="AL172" s="15">
        <f t="shared" si="119"/>
        <v>0</v>
      </c>
      <c r="AM172" s="15">
        <f t="shared" si="119"/>
        <v>0</v>
      </c>
      <c r="AN172" s="15">
        <f t="shared" si="119"/>
        <v>0</v>
      </c>
      <c r="AO172" s="15">
        <f t="shared" si="119"/>
        <v>0</v>
      </c>
      <c r="AP172" s="15">
        <f t="shared" si="119"/>
        <v>0</v>
      </c>
      <c r="AQ172" s="15">
        <f t="shared" si="119"/>
        <v>0</v>
      </c>
      <c r="AR172" s="15">
        <f t="shared" si="119"/>
        <v>0</v>
      </c>
      <c r="AS172" s="15">
        <f t="shared" si="119"/>
        <v>0</v>
      </c>
      <c r="AT172" s="15">
        <f t="shared" si="119"/>
        <v>0</v>
      </c>
      <c r="AU172" s="15">
        <f t="shared" si="119"/>
        <v>0</v>
      </c>
      <c r="AV172" s="15">
        <f t="shared" si="119"/>
        <v>0</v>
      </c>
      <c r="AW172" s="15">
        <f t="shared" si="119"/>
        <v>0</v>
      </c>
      <c r="AX172" s="15">
        <f t="shared" si="119"/>
        <v>0</v>
      </c>
      <c r="AY172" s="15">
        <f t="shared" si="119"/>
        <v>0</v>
      </c>
      <c r="AZ172" s="15">
        <f t="shared" si="119"/>
        <v>0</v>
      </c>
      <c r="BA172" s="15">
        <f t="shared" si="119"/>
        <v>0</v>
      </c>
      <c r="BB172" s="15">
        <f t="shared" si="119"/>
        <v>0</v>
      </c>
      <c r="BC172" s="15">
        <f t="shared" si="119"/>
        <v>0</v>
      </c>
      <c r="BD172" s="15">
        <f t="shared" si="119"/>
        <v>0</v>
      </c>
      <c r="BE172" s="15">
        <f t="shared" si="119"/>
        <v>0</v>
      </c>
      <c r="BF172" s="15">
        <f t="shared" si="119"/>
        <v>0</v>
      </c>
      <c r="BG172" s="15">
        <f t="shared" si="119"/>
        <v>0</v>
      </c>
      <c r="BH172" s="15">
        <f t="shared" si="119"/>
        <v>0</v>
      </c>
      <c r="BI172" s="15">
        <f t="shared" si="119"/>
        <v>0</v>
      </c>
    </row>
    <row r="173" spans="1:61" ht="15.9" customHeight="1" x14ac:dyDescent="0.2">
      <c r="A173" s="58" t="str">
        <f t="shared" ref="A173:AF173" si="120">A81</f>
        <v>前払費用</v>
      </c>
      <c r="B173" s="15">
        <f t="shared" si="120"/>
        <v>0</v>
      </c>
      <c r="C173" s="15">
        <f t="shared" si="120"/>
        <v>0</v>
      </c>
      <c r="D173" s="15">
        <f t="shared" si="120"/>
        <v>0</v>
      </c>
      <c r="E173" s="15">
        <f t="shared" si="120"/>
        <v>0</v>
      </c>
      <c r="F173" s="15">
        <f t="shared" si="120"/>
        <v>0</v>
      </c>
      <c r="G173" s="15">
        <f t="shared" si="120"/>
        <v>0</v>
      </c>
      <c r="H173" s="15">
        <f t="shared" si="120"/>
        <v>0</v>
      </c>
      <c r="I173" s="15">
        <f t="shared" si="120"/>
        <v>0</v>
      </c>
      <c r="J173" s="15">
        <f t="shared" si="120"/>
        <v>0</v>
      </c>
      <c r="K173" s="15">
        <f t="shared" si="120"/>
        <v>0</v>
      </c>
      <c r="L173" s="15">
        <f t="shared" si="120"/>
        <v>0</v>
      </c>
      <c r="M173" s="15">
        <f t="shared" si="120"/>
        <v>0</v>
      </c>
      <c r="N173" s="15">
        <f t="shared" si="120"/>
        <v>0</v>
      </c>
      <c r="O173" s="15">
        <f t="shared" si="120"/>
        <v>0</v>
      </c>
      <c r="P173" s="15">
        <f t="shared" si="120"/>
        <v>0</v>
      </c>
      <c r="Q173" s="15">
        <f t="shared" si="120"/>
        <v>0</v>
      </c>
      <c r="R173" s="15">
        <f t="shared" si="120"/>
        <v>0</v>
      </c>
      <c r="S173" s="15">
        <f t="shared" si="120"/>
        <v>0</v>
      </c>
      <c r="T173" s="15">
        <f t="shared" si="120"/>
        <v>0</v>
      </c>
      <c r="U173" s="15">
        <f t="shared" si="120"/>
        <v>0</v>
      </c>
      <c r="V173" s="15">
        <f t="shared" si="120"/>
        <v>0</v>
      </c>
      <c r="W173" s="15">
        <f t="shared" si="120"/>
        <v>0</v>
      </c>
      <c r="X173" s="15">
        <f t="shared" si="120"/>
        <v>0</v>
      </c>
      <c r="Y173" s="15">
        <f t="shared" si="120"/>
        <v>0</v>
      </c>
      <c r="Z173" s="15">
        <f t="shared" si="120"/>
        <v>0</v>
      </c>
      <c r="AA173" s="15">
        <f t="shared" si="120"/>
        <v>0</v>
      </c>
      <c r="AB173" s="15">
        <f t="shared" si="120"/>
        <v>0</v>
      </c>
      <c r="AC173" s="15">
        <f t="shared" si="120"/>
        <v>0</v>
      </c>
      <c r="AD173" s="15">
        <f t="shared" si="120"/>
        <v>0</v>
      </c>
      <c r="AE173" s="15">
        <f t="shared" si="120"/>
        <v>0</v>
      </c>
      <c r="AF173" s="15">
        <f t="shared" si="120"/>
        <v>0</v>
      </c>
      <c r="AG173" s="15">
        <f t="shared" ref="AG173:BI173" si="121">AG81</f>
        <v>0</v>
      </c>
      <c r="AH173" s="15">
        <f t="shared" si="121"/>
        <v>0</v>
      </c>
      <c r="AI173" s="15">
        <f t="shared" si="121"/>
        <v>0</v>
      </c>
      <c r="AJ173" s="15">
        <f t="shared" si="121"/>
        <v>0</v>
      </c>
      <c r="AK173" s="15">
        <f t="shared" si="121"/>
        <v>0</v>
      </c>
      <c r="AL173" s="15">
        <f t="shared" si="121"/>
        <v>0</v>
      </c>
      <c r="AM173" s="15">
        <f t="shared" si="121"/>
        <v>0</v>
      </c>
      <c r="AN173" s="15">
        <f t="shared" si="121"/>
        <v>0</v>
      </c>
      <c r="AO173" s="15">
        <f t="shared" si="121"/>
        <v>0</v>
      </c>
      <c r="AP173" s="15">
        <f t="shared" si="121"/>
        <v>0</v>
      </c>
      <c r="AQ173" s="15">
        <f t="shared" si="121"/>
        <v>0</v>
      </c>
      <c r="AR173" s="15">
        <f t="shared" si="121"/>
        <v>0</v>
      </c>
      <c r="AS173" s="15">
        <f t="shared" si="121"/>
        <v>0</v>
      </c>
      <c r="AT173" s="15">
        <f t="shared" si="121"/>
        <v>0</v>
      </c>
      <c r="AU173" s="15">
        <f t="shared" si="121"/>
        <v>0</v>
      </c>
      <c r="AV173" s="15">
        <f t="shared" si="121"/>
        <v>0</v>
      </c>
      <c r="AW173" s="15">
        <f t="shared" si="121"/>
        <v>0</v>
      </c>
      <c r="AX173" s="15">
        <f t="shared" si="121"/>
        <v>0</v>
      </c>
      <c r="AY173" s="15">
        <f t="shared" si="121"/>
        <v>0</v>
      </c>
      <c r="AZ173" s="15">
        <f t="shared" si="121"/>
        <v>0</v>
      </c>
      <c r="BA173" s="15">
        <f t="shared" si="121"/>
        <v>0</v>
      </c>
      <c r="BB173" s="15">
        <f t="shared" si="121"/>
        <v>0</v>
      </c>
      <c r="BC173" s="15">
        <f t="shared" si="121"/>
        <v>0</v>
      </c>
      <c r="BD173" s="15">
        <f t="shared" si="121"/>
        <v>0</v>
      </c>
      <c r="BE173" s="15">
        <f t="shared" si="121"/>
        <v>0</v>
      </c>
      <c r="BF173" s="15">
        <f t="shared" si="121"/>
        <v>0</v>
      </c>
      <c r="BG173" s="15">
        <f t="shared" si="121"/>
        <v>0</v>
      </c>
      <c r="BH173" s="15">
        <f t="shared" si="121"/>
        <v>0</v>
      </c>
      <c r="BI173" s="15">
        <f t="shared" si="121"/>
        <v>0</v>
      </c>
    </row>
    <row r="174" spans="1:61" x14ac:dyDescent="0.2">
      <c r="A174" s="59" t="s">
        <v>126</v>
      </c>
      <c r="B174" s="15">
        <f t="shared" ref="B174:AG174" si="122">SUM(B170:B173)</f>
        <v>-3000</v>
      </c>
      <c r="C174" s="15">
        <f>SUM(C170:C173)</f>
        <v>-6000</v>
      </c>
      <c r="D174" s="15">
        <f t="shared" si="122"/>
        <v>-9000</v>
      </c>
      <c r="E174" s="15">
        <f t="shared" si="122"/>
        <v>-12000</v>
      </c>
      <c r="F174" s="15">
        <f t="shared" si="122"/>
        <v>-15000</v>
      </c>
      <c r="G174" s="15">
        <f t="shared" si="122"/>
        <v>-18000</v>
      </c>
      <c r="H174" s="15">
        <f t="shared" si="122"/>
        <v>-281000</v>
      </c>
      <c r="I174" s="15">
        <f t="shared" si="122"/>
        <v>-294000</v>
      </c>
      <c r="J174" s="15">
        <f t="shared" si="122"/>
        <v>-307000</v>
      </c>
      <c r="K174" s="15">
        <f t="shared" si="122"/>
        <v>-320000</v>
      </c>
      <c r="L174" s="15">
        <f t="shared" si="122"/>
        <v>-333000</v>
      </c>
      <c r="M174" s="15">
        <f t="shared" si="122"/>
        <v>-346000</v>
      </c>
      <c r="N174" s="15">
        <f t="shared" si="122"/>
        <v>-346500</v>
      </c>
      <c r="O174" s="15">
        <f t="shared" si="122"/>
        <v>-512000</v>
      </c>
      <c r="P174" s="15">
        <f t="shared" si="122"/>
        <v>-512500</v>
      </c>
      <c r="Q174" s="15">
        <f t="shared" si="122"/>
        <v>-513000</v>
      </c>
      <c r="R174" s="15">
        <f t="shared" si="122"/>
        <v>-513500</v>
      </c>
      <c r="S174" s="15">
        <f t="shared" si="122"/>
        <v>-514000</v>
      </c>
      <c r="T174" s="15">
        <f t="shared" si="122"/>
        <v>-514500</v>
      </c>
      <c r="U174" s="15">
        <f t="shared" si="122"/>
        <v>-515000</v>
      </c>
      <c r="V174" s="15">
        <f t="shared" si="122"/>
        <v>-515500</v>
      </c>
      <c r="W174" s="15">
        <f t="shared" si="122"/>
        <v>-516000</v>
      </c>
      <c r="X174" s="15">
        <f t="shared" si="122"/>
        <v>-516500</v>
      </c>
      <c r="Y174" s="15">
        <f t="shared" si="122"/>
        <v>-517000</v>
      </c>
      <c r="Z174" s="15">
        <f t="shared" si="122"/>
        <v>-505000</v>
      </c>
      <c r="AA174" s="15">
        <f t="shared" si="122"/>
        <v>-658000</v>
      </c>
      <c r="AB174" s="15">
        <f t="shared" si="122"/>
        <v>-646000</v>
      </c>
      <c r="AC174" s="15">
        <f t="shared" si="122"/>
        <v>-634000</v>
      </c>
      <c r="AD174" s="15">
        <f t="shared" si="122"/>
        <v>-622000</v>
      </c>
      <c r="AE174" s="15">
        <f t="shared" si="122"/>
        <v>-610000</v>
      </c>
      <c r="AF174" s="15">
        <f t="shared" si="122"/>
        <v>-598000</v>
      </c>
      <c r="AG174" s="15">
        <f t="shared" si="122"/>
        <v>-586000</v>
      </c>
      <c r="AH174" s="15">
        <f t="shared" ref="AH174:BI174" si="123">SUM(AH170:AH173)</f>
        <v>-574000</v>
      </c>
      <c r="AI174" s="15">
        <f t="shared" si="123"/>
        <v>-562000</v>
      </c>
      <c r="AJ174" s="15">
        <f t="shared" si="123"/>
        <v>-550000</v>
      </c>
      <c r="AK174" s="15">
        <f t="shared" si="123"/>
        <v>-538000</v>
      </c>
      <c r="AL174" s="15">
        <f t="shared" si="123"/>
        <v>-526000</v>
      </c>
      <c r="AM174" s="15">
        <f t="shared" si="123"/>
        <v>-679000</v>
      </c>
      <c r="AN174" s="15">
        <f t="shared" si="123"/>
        <v>-667000</v>
      </c>
      <c r="AO174" s="15">
        <f t="shared" si="123"/>
        <v>-655000</v>
      </c>
      <c r="AP174" s="15">
        <f t="shared" si="123"/>
        <v>-643000</v>
      </c>
      <c r="AQ174" s="15">
        <f t="shared" si="123"/>
        <v>-631000</v>
      </c>
      <c r="AR174" s="15">
        <f t="shared" si="123"/>
        <v>-619000</v>
      </c>
      <c r="AS174" s="15">
        <f t="shared" si="123"/>
        <v>-607000</v>
      </c>
      <c r="AT174" s="15">
        <f t="shared" si="123"/>
        <v>-595000</v>
      </c>
      <c r="AU174" s="15">
        <f t="shared" si="123"/>
        <v>-583000</v>
      </c>
      <c r="AV174" s="15">
        <f t="shared" si="123"/>
        <v>-571000</v>
      </c>
      <c r="AW174" s="15">
        <f t="shared" si="123"/>
        <v>-559000</v>
      </c>
      <c r="AX174" s="15">
        <f t="shared" si="123"/>
        <v>-547000</v>
      </c>
      <c r="AY174" s="15">
        <f t="shared" si="123"/>
        <v>-700000</v>
      </c>
      <c r="AZ174" s="15">
        <f t="shared" si="123"/>
        <v>-688000</v>
      </c>
      <c r="BA174" s="15">
        <f t="shared" si="123"/>
        <v>-676000</v>
      </c>
      <c r="BB174" s="15">
        <f t="shared" si="123"/>
        <v>-664000</v>
      </c>
      <c r="BC174" s="15">
        <f t="shared" si="123"/>
        <v>-652000</v>
      </c>
      <c r="BD174" s="15">
        <f t="shared" si="123"/>
        <v>-640000</v>
      </c>
      <c r="BE174" s="15">
        <f t="shared" si="123"/>
        <v>-628000</v>
      </c>
      <c r="BF174" s="15">
        <f t="shared" si="123"/>
        <v>-616000</v>
      </c>
      <c r="BG174" s="15">
        <f t="shared" si="123"/>
        <v>-604000</v>
      </c>
      <c r="BH174" s="15">
        <f t="shared" si="123"/>
        <v>-592000</v>
      </c>
      <c r="BI174" s="15">
        <f t="shared" si="123"/>
        <v>-580000</v>
      </c>
    </row>
    <row r="175" spans="1:61" ht="15.9" customHeight="1" x14ac:dyDescent="0.2">
      <c r="A175" s="58" t="s">
        <v>67</v>
      </c>
      <c r="B175" s="15">
        <f t="shared" ref="B175:AG175" si="124">B96</f>
        <v>0</v>
      </c>
      <c r="C175" s="15">
        <f t="shared" si="124"/>
        <v>0</v>
      </c>
      <c r="D175" s="15">
        <f t="shared" si="124"/>
        <v>0</v>
      </c>
      <c r="E175" s="15">
        <f t="shared" si="124"/>
        <v>0</v>
      </c>
      <c r="F175" s="15">
        <f t="shared" si="124"/>
        <v>0</v>
      </c>
      <c r="G175" s="15">
        <f t="shared" si="124"/>
        <v>0</v>
      </c>
      <c r="H175" s="15">
        <f t="shared" si="124"/>
        <v>0</v>
      </c>
      <c r="I175" s="15">
        <f t="shared" si="124"/>
        <v>0</v>
      </c>
      <c r="J175" s="15">
        <f t="shared" si="124"/>
        <v>0</v>
      </c>
      <c r="K175" s="15">
        <f t="shared" si="124"/>
        <v>0</v>
      </c>
      <c r="L175" s="15">
        <f t="shared" si="124"/>
        <v>0</v>
      </c>
      <c r="M175" s="15">
        <f t="shared" si="124"/>
        <v>0</v>
      </c>
      <c r="N175" s="15">
        <f t="shared" si="124"/>
        <v>0</v>
      </c>
      <c r="O175" s="15">
        <f t="shared" si="124"/>
        <v>0</v>
      </c>
      <c r="P175" s="15">
        <f t="shared" si="124"/>
        <v>0</v>
      </c>
      <c r="Q175" s="15">
        <f t="shared" si="124"/>
        <v>0</v>
      </c>
      <c r="R175" s="15">
        <f t="shared" si="124"/>
        <v>0</v>
      </c>
      <c r="S175" s="15">
        <f t="shared" si="124"/>
        <v>0</v>
      </c>
      <c r="T175" s="15">
        <f t="shared" si="124"/>
        <v>0</v>
      </c>
      <c r="U175" s="15">
        <f t="shared" si="124"/>
        <v>0</v>
      </c>
      <c r="V175" s="15">
        <f t="shared" si="124"/>
        <v>0</v>
      </c>
      <c r="W175" s="15">
        <f t="shared" si="124"/>
        <v>0</v>
      </c>
      <c r="X175" s="15">
        <f t="shared" si="124"/>
        <v>0</v>
      </c>
      <c r="Y175" s="15">
        <f t="shared" si="124"/>
        <v>0</v>
      </c>
      <c r="Z175" s="15">
        <f t="shared" si="124"/>
        <v>0</v>
      </c>
      <c r="AA175" s="15">
        <f t="shared" si="124"/>
        <v>0</v>
      </c>
      <c r="AB175" s="15">
        <f t="shared" si="124"/>
        <v>0</v>
      </c>
      <c r="AC175" s="15">
        <f t="shared" si="124"/>
        <v>0</v>
      </c>
      <c r="AD175" s="15">
        <f t="shared" si="124"/>
        <v>0</v>
      </c>
      <c r="AE175" s="15">
        <f t="shared" si="124"/>
        <v>0</v>
      </c>
      <c r="AF175" s="15">
        <f t="shared" si="124"/>
        <v>0</v>
      </c>
      <c r="AG175" s="15">
        <f t="shared" si="124"/>
        <v>0</v>
      </c>
      <c r="AH175" s="15">
        <f t="shared" ref="AH175:BI175" si="125">AH96</f>
        <v>0</v>
      </c>
      <c r="AI175" s="15">
        <f t="shared" si="125"/>
        <v>0</v>
      </c>
      <c r="AJ175" s="15">
        <f t="shared" si="125"/>
        <v>0</v>
      </c>
      <c r="AK175" s="15">
        <f t="shared" si="125"/>
        <v>0</v>
      </c>
      <c r="AL175" s="15">
        <f t="shared" si="125"/>
        <v>0</v>
      </c>
      <c r="AM175" s="15">
        <f t="shared" si="125"/>
        <v>0</v>
      </c>
      <c r="AN175" s="15">
        <f t="shared" si="125"/>
        <v>0</v>
      </c>
      <c r="AO175" s="15">
        <f t="shared" si="125"/>
        <v>0</v>
      </c>
      <c r="AP175" s="15">
        <f t="shared" si="125"/>
        <v>0</v>
      </c>
      <c r="AQ175" s="15">
        <f t="shared" si="125"/>
        <v>0</v>
      </c>
      <c r="AR175" s="15">
        <f t="shared" si="125"/>
        <v>0</v>
      </c>
      <c r="AS175" s="15">
        <f t="shared" si="125"/>
        <v>0</v>
      </c>
      <c r="AT175" s="15">
        <f t="shared" si="125"/>
        <v>0</v>
      </c>
      <c r="AU175" s="15">
        <f t="shared" si="125"/>
        <v>0</v>
      </c>
      <c r="AV175" s="15">
        <f t="shared" si="125"/>
        <v>0</v>
      </c>
      <c r="AW175" s="15">
        <f t="shared" si="125"/>
        <v>0</v>
      </c>
      <c r="AX175" s="15">
        <f t="shared" si="125"/>
        <v>0</v>
      </c>
      <c r="AY175" s="15">
        <f t="shared" si="125"/>
        <v>0</v>
      </c>
      <c r="AZ175" s="15">
        <f t="shared" si="125"/>
        <v>0</v>
      </c>
      <c r="BA175" s="15">
        <f t="shared" si="125"/>
        <v>0</v>
      </c>
      <c r="BB175" s="15">
        <f t="shared" si="125"/>
        <v>0</v>
      </c>
      <c r="BC175" s="15">
        <f t="shared" si="125"/>
        <v>0</v>
      </c>
      <c r="BD175" s="15">
        <f t="shared" si="125"/>
        <v>0</v>
      </c>
      <c r="BE175" s="15">
        <f t="shared" si="125"/>
        <v>0</v>
      </c>
      <c r="BF175" s="15">
        <f t="shared" si="125"/>
        <v>0</v>
      </c>
      <c r="BG175" s="15">
        <f t="shared" si="125"/>
        <v>0</v>
      </c>
      <c r="BH175" s="15">
        <f t="shared" si="125"/>
        <v>0</v>
      </c>
      <c r="BI175" s="15">
        <f t="shared" si="125"/>
        <v>0</v>
      </c>
    </row>
    <row r="176" spans="1:61" ht="15.9" customHeight="1" x14ac:dyDescent="0.2">
      <c r="A176" s="58" t="s">
        <v>68</v>
      </c>
      <c r="B176" s="15">
        <f t="shared" ref="B176:AG176" si="126">B97</f>
        <v>0</v>
      </c>
      <c r="C176" s="15">
        <f t="shared" si="126"/>
        <v>0</v>
      </c>
      <c r="D176" s="15">
        <f t="shared" si="126"/>
        <v>0</v>
      </c>
      <c r="E176" s="15">
        <f t="shared" si="126"/>
        <v>0</v>
      </c>
      <c r="F176" s="15">
        <f t="shared" si="126"/>
        <v>0</v>
      </c>
      <c r="G176" s="15">
        <f t="shared" si="126"/>
        <v>0</v>
      </c>
      <c r="H176" s="15">
        <f t="shared" si="126"/>
        <v>0</v>
      </c>
      <c r="I176" s="15">
        <f t="shared" si="126"/>
        <v>0</v>
      </c>
      <c r="J176" s="15">
        <f t="shared" si="126"/>
        <v>0</v>
      </c>
      <c r="K176" s="15">
        <f t="shared" si="126"/>
        <v>0</v>
      </c>
      <c r="L176" s="15">
        <f t="shared" si="126"/>
        <v>0</v>
      </c>
      <c r="M176" s="15">
        <f t="shared" si="126"/>
        <v>0</v>
      </c>
      <c r="N176" s="15">
        <f t="shared" si="126"/>
        <v>0</v>
      </c>
      <c r="O176" s="15">
        <f t="shared" si="126"/>
        <v>0</v>
      </c>
      <c r="P176" s="15">
        <f t="shared" si="126"/>
        <v>0</v>
      </c>
      <c r="Q176" s="15">
        <f t="shared" si="126"/>
        <v>0</v>
      </c>
      <c r="R176" s="15">
        <f t="shared" si="126"/>
        <v>0</v>
      </c>
      <c r="S176" s="15">
        <f t="shared" si="126"/>
        <v>0</v>
      </c>
      <c r="T176" s="15">
        <f t="shared" si="126"/>
        <v>0</v>
      </c>
      <c r="U176" s="15">
        <f t="shared" si="126"/>
        <v>0</v>
      </c>
      <c r="V176" s="15">
        <f t="shared" si="126"/>
        <v>0</v>
      </c>
      <c r="W176" s="15">
        <f t="shared" si="126"/>
        <v>0</v>
      </c>
      <c r="X176" s="15">
        <f t="shared" si="126"/>
        <v>0</v>
      </c>
      <c r="Y176" s="15">
        <f t="shared" si="126"/>
        <v>0</v>
      </c>
      <c r="Z176" s="15">
        <f t="shared" si="126"/>
        <v>0</v>
      </c>
      <c r="AA176" s="15">
        <f t="shared" si="126"/>
        <v>0</v>
      </c>
      <c r="AB176" s="15">
        <f t="shared" si="126"/>
        <v>0</v>
      </c>
      <c r="AC176" s="15">
        <f t="shared" si="126"/>
        <v>0</v>
      </c>
      <c r="AD176" s="15">
        <f t="shared" si="126"/>
        <v>0</v>
      </c>
      <c r="AE176" s="15">
        <f t="shared" si="126"/>
        <v>0</v>
      </c>
      <c r="AF176" s="15">
        <f t="shared" si="126"/>
        <v>0</v>
      </c>
      <c r="AG176" s="15">
        <f t="shared" si="126"/>
        <v>0</v>
      </c>
      <c r="AH176" s="15">
        <f t="shared" ref="AH176:BI176" si="127">AH97</f>
        <v>0</v>
      </c>
      <c r="AI176" s="15">
        <f t="shared" si="127"/>
        <v>0</v>
      </c>
      <c r="AJ176" s="15">
        <f t="shared" si="127"/>
        <v>0</v>
      </c>
      <c r="AK176" s="15">
        <f t="shared" si="127"/>
        <v>0</v>
      </c>
      <c r="AL176" s="15">
        <f t="shared" si="127"/>
        <v>0</v>
      </c>
      <c r="AM176" s="15">
        <f t="shared" si="127"/>
        <v>0</v>
      </c>
      <c r="AN176" s="15">
        <f t="shared" si="127"/>
        <v>0</v>
      </c>
      <c r="AO176" s="15">
        <f t="shared" si="127"/>
        <v>0</v>
      </c>
      <c r="AP176" s="15">
        <f t="shared" si="127"/>
        <v>0</v>
      </c>
      <c r="AQ176" s="15">
        <f t="shared" si="127"/>
        <v>0</v>
      </c>
      <c r="AR176" s="15">
        <f t="shared" si="127"/>
        <v>0</v>
      </c>
      <c r="AS176" s="15">
        <f t="shared" si="127"/>
        <v>0</v>
      </c>
      <c r="AT176" s="15">
        <f t="shared" si="127"/>
        <v>0</v>
      </c>
      <c r="AU176" s="15">
        <f t="shared" si="127"/>
        <v>0</v>
      </c>
      <c r="AV176" s="15">
        <f t="shared" si="127"/>
        <v>0</v>
      </c>
      <c r="AW176" s="15">
        <f t="shared" si="127"/>
        <v>0</v>
      </c>
      <c r="AX176" s="15">
        <f t="shared" si="127"/>
        <v>0</v>
      </c>
      <c r="AY176" s="15">
        <f t="shared" si="127"/>
        <v>0</v>
      </c>
      <c r="AZ176" s="15">
        <f t="shared" si="127"/>
        <v>0</v>
      </c>
      <c r="BA176" s="15">
        <f t="shared" si="127"/>
        <v>0</v>
      </c>
      <c r="BB176" s="15">
        <f t="shared" si="127"/>
        <v>0</v>
      </c>
      <c r="BC176" s="15">
        <f t="shared" si="127"/>
        <v>0</v>
      </c>
      <c r="BD176" s="15">
        <f t="shared" si="127"/>
        <v>0</v>
      </c>
      <c r="BE176" s="15">
        <f t="shared" si="127"/>
        <v>0</v>
      </c>
      <c r="BF176" s="15">
        <f t="shared" si="127"/>
        <v>0</v>
      </c>
      <c r="BG176" s="15">
        <f t="shared" si="127"/>
        <v>0</v>
      </c>
      <c r="BH176" s="15">
        <f t="shared" si="127"/>
        <v>0</v>
      </c>
      <c r="BI176" s="15">
        <f t="shared" si="127"/>
        <v>0</v>
      </c>
    </row>
    <row r="177" spans="1:61" ht="15.9" customHeight="1" x14ac:dyDescent="0.2">
      <c r="A177" s="58" t="s">
        <v>69</v>
      </c>
      <c r="B177" s="15">
        <f t="shared" ref="B177:AG177" si="128">B98</f>
        <v>0</v>
      </c>
      <c r="C177" s="15">
        <f t="shared" si="128"/>
        <v>0</v>
      </c>
      <c r="D177" s="15">
        <f t="shared" si="128"/>
        <v>0</v>
      </c>
      <c r="E177" s="15">
        <f t="shared" si="128"/>
        <v>0</v>
      </c>
      <c r="F177" s="15">
        <f t="shared" si="128"/>
        <v>0</v>
      </c>
      <c r="G177" s="15">
        <f t="shared" si="128"/>
        <v>0</v>
      </c>
      <c r="H177" s="15">
        <f t="shared" si="128"/>
        <v>0</v>
      </c>
      <c r="I177" s="15">
        <f t="shared" si="128"/>
        <v>0</v>
      </c>
      <c r="J177" s="15">
        <f t="shared" si="128"/>
        <v>0</v>
      </c>
      <c r="K177" s="15">
        <f t="shared" si="128"/>
        <v>0</v>
      </c>
      <c r="L177" s="15">
        <f t="shared" si="128"/>
        <v>0</v>
      </c>
      <c r="M177" s="15">
        <f t="shared" si="128"/>
        <v>0</v>
      </c>
      <c r="N177" s="15">
        <f t="shared" si="128"/>
        <v>0</v>
      </c>
      <c r="O177" s="15">
        <f t="shared" si="128"/>
        <v>0</v>
      </c>
      <c r="P177" s="15">
        <f t="shared" si="128"/>
        <v>0</v>
      </c>
      <c r="Q177" s="15">
        <f t="shared" si="128"/>
        <v>0</v>
      </c>
      <c r="R177" s="15">
        <f t="shared" si="128"/>
        <v>0</v>
      </c>
      <c r="S177" s="15">
        <f t="shared" si="128"/>
        <v>0</v>
      </c>
      <c r="T177" s="15">
        <f t="shared" si="128"/>
        <v>0</v>
      </c>
      <c r="U177" s="15">
        <f t="shared" si="128"/>
        <v>0</v>
      </c>
      <c r="V177" s="15">
        <f t="shared" si="128"/>
        <v>0</v>
      </c>
      <c r="W177" s="15">
        <f t="shared" si="128"/>
        <v>0</v>
      </c>
      <c r="X177" s="15">
        <f t="shared" si="128"/>
        <v>0</v>
      </c>
      <c r="Y177" s="15">
        <f t="shared" si="128"/>
        <v>0</v>
      </c>
      <c r="Z177" s="15">
        <f t="shared" si="128"/>
        <v>0</v>
      </c>
      <c r="AA177" s="15">
        <f t="shared" si="128"/>
        <v>0</v>
      </c>
      <c r="AB177" s="15">
        <f t="shared" si="128"/>
        <v>0</v>
      </c>
      <c r="AC177" s="15">
        <f t="shared" si="128"/>
        <v>0</v>
      </c>
      <c r="AD177" s="15">
        <f t="shared" si="128"/>
        <v>0</v>
      </c>
      <c r="AE177" s="15">
        <f t="shared" si="128"/>
        <v>0</v>
      </c>
      <c r="AF177" s="15">
        <f t="shared" si="128"/>
        <v>0</v>
      </c>
      <c r="AG177" s="15">
        <f t="shared" si="128"/>
        <v>0</v>
      </c>
      <c r="AH177" s="15">
        <f t="shared" ref="AH177:BI177" si="129">AH98</f>
        <v>0</v>
      </c>
      <c r="AI177" s="15">
        <f t="shared" si="129"/>
        <v>0</v>
      </c>
      <c r="AJ177" s="15">
        <f t="shared" si="129"/>
        <v>0</v>
      </c>
      <c r="AK177" s="15">
        <f t="shared" si="129"/>
        <v>0</v>
      </c>
      <c r="AL177" s="15">
        <f t="shared" si="129"/>
        <v>0</v>
      </c>
      <c r="AM177" s="15">
        <f t="shared" si="129"/>
        <v>0</v>
      </c>
      <c r="AN177" s="15">
        <f t="shared" si="129"/>
        <v>0</v>
      </c>
      <c r="AO177" s="15">
        <f t="shared" si="129"/>
        <v>0</v>
      </c>
      <c r="AP177" s="15">
        <f t="shared" si="129"/>
        <v>0</v>
      </c>
      <c r="AQ177" s="15">
        <f t="shared" si="129"/>
        <v>0</v>
      </c>
      <c r="AR177" s="15">
        <f t="shared" si="129"/>
        <v>0</v>
      </c>
      <c r="AS177" s="15">
        <f t="shared" si="129"/>
        <v>0</v>
      </c>
      <c r="AT177" s="15">
        <f t="shared" si="129"/>
        <v>0</v>
      </c>
      <c r="AU177" s="15">
        <f t="shared" si="129"/>
        <v>0</v>
      </c>
      <c r="AV177" s="15">
        <f t="shared" si="129"/>
        <v>0</v>
      </c>
      <c r="AW177" s="15">
        <f t="shared" si="129"/>
        <v>0</v>
      </c>
      <c r="AX177" s="15">
        <f t="shared" si="129"/>
        <v>0</v>
      </c>
      <c r="AY177" s="15">
        <f t="shared" si="129"/>
        <v>0</v>
      </c>
      <c r="AZ177" s="15">
        <f t="shared" si="129"/>
        <v>0</v>
      </c>
      <c r="BA177" s="15">
        <f t="shared" si="129"/>
        <v>0</v>
      </c>
      <c r="BB177" s="15">
        <f t="shared" si="129"/>
        <v>0</v>
      </c>
      <c r="BC177" s="15">
        <f t="shared" si="129"/>
        <v>0</v>
      </c>
      <c r="BD177" s="15">
        <f t="shared" si="129"/>
        <v>0</v>
      </c>
      <c r="BE177" s="15">
        <f t="shared" si="129"/>
        <v>0</v>
      </c>
      <c r="BF177" s="15">
        <f t="shared" si="129"/>
        <v>0</v>
      </c>
      <c r="BG177" s="15">
        <f t="shared" si="129"/>
        <v>0</v>
      </c>
      <c r="BH177" s="15">
        <f t="shared" si="129"/>
        <v>0</v>
      </c>
      <c r="BI177" s="15">
        <f t="shared" si="129"/>
        <v>0</v>
      </c>
    </row>
    <row r="178" spans="1:61" ht="15.9" customHeight="1" x14ac:dyDescent="0.2">
      <c r="A178" s="58" t="s">
        <v>70</v>
      </c>
      <c r="B178" s="15">
        <f t="shared" ref="B178:AG178" si="130">B99</f>
        <v>0</v>
      </c>
      <c r="C178" s="15">
        <f t="shared" si="130"/>
        <v>0</v>
      </c>
      <c r="D178" s="15">
        <f t="shared" si="130"/>
        <v>0</v>
      </c>
      <c r="E178" s="15">
        <f t="shared" si="130"/>
        <v>0</v>
      </c>
      <c r="F178" s="15">
        <f t="shared" si="130"/>
        <v>0</v>
      </c>
      <c r="G178" s="15">
        <f t="shared" si="130"/>
        <v>0</v>
      </c>
      <c r="H178" s="15">
        <f t="shared" si="130"/>
        <v>0</v>
      </c>
      <c r="I178" s="15">
        <f t="shared" si="130"/>
        <v>0</v>
      </c>
      <c r="J178" s="15">
        <f t="shared" si="130"/>
        <v>0</v>
      </c>
      <c r="K178" s="15">
        <f t="shared" si="130"/>
        <v>0</v>
      </c>
      <c r="L178" s="15">
        <f t="shared" si="130"/>
        <v>0</v>
      </c>
      <c r="M178" s="15">
        <f t="shared" si="130"/>
        <v>0</v>
      </c>
      <c r="N178" s="15">
        <f t="shared" si="130"/>
        <v>0</v>
      </c>
      <c r="O178" s="15">
        <f t="shared" si="130"/>
        <v>0</v>
      </c>
      <c r="P178" s="15">
        <f t="shared" si="130"/>
        <v>0</v>
      </c>
      <c r="Q178" s="15">
        <f t="shared" si="130"/>
        <v>0</v>
      </c>
      <c r="R178" s="15">
        <f t="shared" si="130"/>
        <v>0</v>
      </c>
      <c r="S178" s="15">
        <f t="shared" si="130"/>
        <v>0</v>
      </c>
      <c r="T178" s="15">
        <f t="shared" si="130"/>
        <v>0</v>
      </c>
      <c r="U178" s="15">
        <f t="shared" si="130"/>
        <v>0</v>
      </c>
      <c r="V178" s="15">
        <f t="shared" si="130"/>
        <v>0</v>
      </c>
      <c r="W178" s="15">
        <f t="shared" si="130"/>
        <v>0</v>
      </c>
      <c r="X178" s="15">
        <f t="shared" si="130"/>
        <v>0</v>
      </c>
      <c r="Y178" s="15">
        <f t="shared" si="130"/>
        <v>0</v>
      </c>
      <c r="Z178" s="15">
        <f t="shared" si="130"/>
        <v>0</v>
      </c>
      <c r="AA178" s="15">
        <f t="shared" si="130"/>
        <v>0</v>
      </c>
      <c r="AB178" s="15">
        <f t="shared" si="130"/>
        <v>0</v>
      </c>
      <c r="AC178" s="15">
        <f t="shared" si="130"/>
        <v>0</v>
      </c>
      <c r="AD178" s="15">
        <f t="shared" si="130"/>
        <v>0</v>
      </c>
      <c r="AE178" s="15">
        <f t="shared" si="130"/>
        <v>0</v>
      </c>
      <c r="AF178" s="15">
        <f t="shared" si="130"/>
        <v>0</v>
      </c>
      <c r="AG178" s="15">
        <f t="shared" si="130"/>
        <v>0</v>
      </c>
      <c r="AH178" s="15">
        <f t="shared" ref="AH178:BI178" si="131">AH99</f>
        <v>0</v>
      </c>
      <c r="AI178" s="15">
        <f t="shared" si="131"/>
        <v>0</v>
      </c>
      <c r="AJ178" s="15">
        <f t="shared" si="131"/>
        <v>0</v>
      </c>
      <c r="AK178" s="15">
        <f t="shared" si="131"/>
        <v>0</v>
      </c>
      <c r="AL178" s="15">
        <f t="shared" si="131"/>
        <v>0</v>
      </c>
      <c r="AM178" s="15">
        <f t="shared" si="131"/>
        <v>0</v>
      </c>
      <c r="AN178" s="15">
        <f t="shared" si="131"/>
        <v>0</v>
      </c>
      <c r="AO178" s="15">
        <f t="shared" si="131"/>
        <v>0</v>
      </c>
      <c r="AP178" s="15">
        <f t="shared" si="131"/>
        <v>0</v>
      </c>
      <c r="AQ178" s="15">
        <f t="shared" si="131"/>
        <v>0</v>
      </c>
      <c r="AR178" s="15">
        <f t="shared" si="131"/>
        <v>0</v>
      </c>
      <c r="AS178" s="15">
        <f t="shared" si="131"/>
        <v>0</v>
      </c>
      <c r="AT178" s="15">
        <f t="shared" si="131"/>
        <v>0</v>
      </c>
      <c r="AU178" s="15">
        <f t="shared" si="131"/>
        <v>0</v>
      </c>
      <c r="AV178" s="15">
        <f t="shared" si="131"/>
        <v>0</v>
      </c>
      <c r="AW178" s="15">
        <f t="shared" si="131"/>
        <v>0</v>
      </c>
      <c r="AX178" s="15">
        <f t="shared" si="131"/>
        <v>0</v>
      </c>
      <c r="AY178" s="15">
        <f t="shared" si="131"/>
        <v>0</v>
      </c>
      <c r="AZ178" s="15">
        <f t="shared" si="131"/>
        <v>0</v>
      </c>
      <c r="BA178" s="15">
        <f t="shared" si="131"/>
        <v>0</v>
      </c>
      <c r="BB178" s="15">
        <f t="shared" si="131"/>
        <v>0</v>
      </c>
      <c r="BC178" s="15">
        <f t="shared" si="131"/>
        <v>0</v>
      </c>
      <c r="BD178" s="15">
        <f t="shared" si="131"/>
        <v>0</v>
      </c>
      <c r="BE178" s="15">
        <f t="shared" si="131"/>
        <v>0</v>
      </c>
      <c r="BF178" s="15">
        <f t="shared" si="131"/>
        <v>0</v>
      </c>
      <c r="BG178" s="15">
        <f t="shared" si="131"/>
        <v>0</v>
      </c>
      <c r="BH178" s="15">
        <f t="shared" si="131"/>
        <v>0</v>
      </c>
      <c r="BI178" s="15">
        <f t="shared" si="131"/>
        <v>0</v>
      </c>
    </row>
    <row r="179" spans="1:61" x14ac:dyDescent="0.2">
      <c r="A179" s="59" t="s">
        <v>127</v>
      </c>
      <c r="B179" s="15">
        <f t="shared" ref="B179:AG179" si="132">SUM(B175:B178)</f>
        <v>0</v>
      </c>
      <c r="C179" s="15">
        <f>SUM(C175:C178)</f>
        <v>0</v>
      </c>
      <c r="D179" s="15">
        <f t="shared" si="132"/>
        <v>0</v>
      </c>
      <c r="E179" s="15">
        <f t="shared" si="132"/>
        <v>0</v>
      </c>
      <c r="F179" s="15">
        <f t="shared" si="132"/>
        <v>0</v>
      </c>
      <c r="G179" s="15">
        <f t="shared" si="132"/>
        <v>0</v>
      </c>
      <c r="H179" s="15">
        <f t="shared" si="132"/>
        <v>0</v>
      </c>
      <c r="I179" s="15">
        <f t="shared" si="132"/>
        <v>0</v>
      </c>
      <c r="J179" s="15">
        <f t="shared" si="132"/>
        <v>0</v>
      </c>
      <c r="K179" s="15">
        <f t="shared" si="132"/>
        <v>0</v>
      </c>
      <c r="L179" s="15">
        <f t="shared" si="132"/>
        <v>0</v>
      </c>
      <c r="M179" s="15">
        <f t="shared" si="132"/>
        <v>0</v>
      </c>
      <c r="N179" s="15">
        <f t="shared" si="132"/>
        <v>0</v>
      </c>
      <c r="O179" s="15">
        <f t="shared" si="132"/>
        <v>0</v>
      </c>
      <c r="P179" s="15">
        <f t="shared" si="132"/>
        <v>0</v>
      </c>
      <c r="Q179" s="15">
        <f t="shared" si="132"/>
        <v>0</v>
      </c>
      <c r="R179" s="15">
        <f t="shared" si="132"/>
        <v>0</v>
      </c>
      <c r="S179" s="15">
        <f t="shared" si="132"/>
        <v>0</v>
      </c>
      <c r="T179" s="15">
        <f t="shared" si="132"/>
        <v>0</v>
      </c>
      <c r="U179" s="15">
        <f t="shared" si="132"/>
        <v>0</v>
      </c>
      <c r="V179" s="15">
        <f t="shared" si="132"/>
        <v>0</v>
      </c>
      <c r="W179" s="15">
        <f t="shared" si="132"/>
        <v>0</v>
      </c>
      <c r="X179" s="15">
        <f t="shared" si="132"/>
        <v>0</v>
      </c>
      <c r="Y179" s="15">
        <f t="shared" si="132"/>
        <v>0</v>
      </c>
      <c r="Z179" s="15">
        <f t="shared" si="132"/>
        <v>0</v>
      </c>
      <c r="AA179" s="15">
        <f t="shared" si="132"/>
        <v>0</v>
      </c>
      <c r="AB179" s="15">
        <f t="shared" si="132"/>
        <v>0</v>
      </c>
      <c r="AC179" s="15">
        <f t="shared" si="132"/>
        <v>0</v>
      </c>
      <c r="AD179" s="15">
        <f t="shared" si="132"/>
        <v>0</v>
      </c>
      <c r="AE179" s="15">
        <f t="shared" si="132"/>
        <v>0</v>
      </c>
      <c r="AF179" s="15">
        <f t="shared" si="132"/>
        <v>0</v>
      </c>
      <c r="AG179" s="15">
        <f t="shared" si="132"/>
        <v>0</v>
      </c>
      <c r="AH179" s="15">
        <f t="shared" ref="AH179:BI179" si="133">SUM(AH175:AH178)</f>
        <v>0</v>
      </c>
      <c r="AI179" s="15">
        <f t="shared" si="133"/>
        <v>0</v>
      </c>
      <c r="AJ179" s="15">
        <f t="shared" si="133"/>
        <v>0</v>
      </c>
      <c r="AK179" s="15">
        <f t="shared" si="133"/>
        <v>0</v>
      </c>
      <c r="AL179" s="15">
        <f t="shared" si="133"/>
        <v>0</v>
      </c>
      <c r="AM179" s="15">
        <f t="shared" si="133"/>
        <v>0</v>
      </c>
      <c r="AN179" s="15">
        <f t="shared" si="133"/>
        <v>0</v>
      </c>
      <c r="AO179" s="15">
        <f t="shared" si="133"/>
        <v>0</v>
      </c>
      <c r="AP179" s="15">
        <f t="shared" si="133"/>
        <v>0</v>
      </c>
      <c r="AQ179" s="15">
        <f t="shared" si="133"/>
        <v>0</v>
      </c>
      <c r="AR179" s="15">
        <f t="shared" si="133"/>
        <v>0</v>
      </c>
      <c r="AS179" s="15">
        <f t="shared" si="133"/>
        <v>0</v>
      </c>
      <c r="AT179" s="15">
        <f t="shared" si="133"/>
        <v>0</v>
      </c>
      <c r="AU179" s="15">
        <f t="shared" si="133"/>
        <v>0</v>
      </c>
      <c r="AV179" s="15">
        <f t="shared" si="133"/>
        <v>0</v>
      </c>
      <c r="AW179" s="15">
        <f t="shared" si="133"/>
        <v>0</v>
      </c>
      <c r="AX179" s="15">
        <f t="shared" si="133"/>
        <v>0</v>
      </c>
      <c r="AY179" s="15">
        <f t="shared" si="133"/>
        <v>0</v>
      </c>
      <c r="AZ179" s="15">
        <f t="shared" si="133"/>
        <v>0</v>
      </c>
      <c r="BA179" s="15">
        <f t="shared" si="133"/>
        <v>0</v>
      </c>
      <c r="BB179" s="15">
        <f t="shared" si="133"/>
        <v>0</v>
      </c>
      <c r="BC179" s="15">
        <f t="shared" si="133"/>
        <v>0</v>
      </c>
      <c r="BD179" s="15">
        <f t="shared" si="133"/>
        <v>0</v>
      </c>
      <c r="BE179" s="15">
        <f t="shared" si="133"/>
        <v>0</v>
      </c>
      <c r="BF179" s="15">
        <f t="shared" si="133"/>
        <v>0</v>
      </c>
      <c r="BG179" s="15">
        <f t="shared" si="133"/>
        <v>0</v>
      </c>
      <c r="BH179" s="15">
        <f t="shared" si="133"/>
        <v>0</v>
      </c>
      <c r="BI179" s="15">
        <f t="shared" si="133"/>
        <v>0</v>
      </c>
    </row>
    <row r="180" spans="1:61" x14ac:dyDescent="0.2">
      <c r="A180" s="59" t="s">
        <v>122</v>
      </c>
      <c r="B180" s="15">
        <f t="shared" ref="B180:AG180" si="134">B174-B179</f>
        <v>-3000</v>
      </c>
      <c r="C180" s="15">
        <f>C174-C179</f>
        <v>-6000</v>
      </c>
      <c r="D180" s="15">
        <f>D174-D179</f>
        <v>-9000</v>
      </c>
      <c r="E180" s="15">
        <f t="shared" si="134"/>
        <v>-12000</v>
      </c>
      <c r="F180" s="15">
        <f t="shared" si="134"/>
        <v>-15000</v>
      </c>
      <c r="G180" s="15">
        <f t="shared" si="134"/>
        <v>-18000</v>
      </c>
      <c r="H180" s="15">
        <f t="shared" si="134"/>
        <v>-281000</v>
      </c>
      <c r="I180" s="15">
        <f t="shared" si="134"/>
        <v>-294000</v>
      </c>
      <c r="J180" s="15">
        <f t="shared" si="134"/>
        <v>-307000</v>
      </c>
      <c r="K180" s="15">
        <f t="shared" si="134"/>
        <v>-320000</v>
      </c>
      <c r="L180" s="15">
        <f t="shared" si="134"/>
        <v>-333000</v>
      </c>
      <c r="M180" s="15">
        <f t="shared" si="134"/>
        <v>-346000</v>
      </c>
      <c r="N180" s="15">
        <f t="shared" si="134"/>
        <v>-346500</v>
      </c>
      <c r="O180" s="15">
        <f t="shared" si="134"/>
        <v>-512000</v>
      </c>
      <c r="P180" s="15">
        <f t="shared" si="134"/>
        <v>-512500</v>
      </c>
      <c r="Q180" s="15">
        <f t="shared" si="134"/>
        <v>-513000</v>
      </c>
      <c r="R180" s="15">
        <f t="shared" si="134"/>
        <v>-513500</v>
      </c>
      <c r="S180" s="15">
        <f t="shared" si="134"/>
        <v>-514000</v>
      </c>
      <c r="T180" s="15">
        <f t="shared" si="134"/>
        <v>-514500</v>
      </c>
      <c r="U180" s="15">
        <f t="shared" si="134"/>
        <v>-515000</v>
      </c>
      <c r="V180" s="15">
        <f t="shared" si="134"/>
        <v>-515500</v>
      </c>
      <c r="W180" s="15">
        <f t="shared" si="134"/>
        <v>-516000</v>
      </c>
      <c r="X180" s="15">
        <f t="shared" si="134"/>
        <v>-516500</v>
      </c>
      <c r="Y180" s="15">
        <f t="shared" si="134"/>
        <v>-517000</v>
      </c>
      <c r="Z180" s="15">
        <f t="shared" si="134"/>
        <v>-505000</v>
      </c>
      <c r="AA180" s="15">
        <f t="shared" si="134"/>
        <v>-658000</v>
      </c>
      <c r="AB180" s="15">
        <f t="shared" si="134"/>
        <v>-646000</v>
      </c>
      <c r="AC180" s="15">
        <f t="shared" si="134"/>
        <v>-634000</v>
      </c>
      <c r="AD180" s="15">
        <f t="shared" si="134"/>
        <v>-622000</v>
      </c>
      <c r="AE180" s="15">
        <f t="shared" si="134"/>
        <v>-610000</v>
      </c>
      <c r="AF180" s="15">
        <f t="shared" si="134"/>
        <v>-598000</v>
      </c>
      <c r="AG180" s="15">
        <f t="shared" si="134"/>
        <v>-586000</v>
      </c>
      <c r="AH180" s="15">
        <f t="shared" ref="AH180:BI180" si="135">AH174-AH179</f>
        <v>-574000</v>
      </c>
      <c r="AI180" s="15">
        <f t="shared" si="135"/>
        <v>-562000</v>
      </c>
      <c r="AJ180" s="15">
        <f t="shared" si="135"/>
        <v>-550000</v>
      </c>
      <c r="AK180" s="15">
        <f t="shared" si="135"/>
        <v>-538000</v>
      </c>
      <c r="AL180" s="15">
        <f t="shared" si="135"/>
        <v>-526000</v>
      </c>
      <c r="AM180" s="15">
        <f t="shared" si="135"/>
        <v>-679000</v>
      </c>
      <c r="AN180" s="15">
        <f t="shared" si="135"/>
        <v>-667000</v>
      </c>
      <c r="AO180" s="15">
        <f t="shared" si="135"/>
        <v>-655000</v>
      </c>
      <c r="AP180" s="15">
        <f t="shared" si="135"/>
        <v>-643000</v>
      </c>
      <c r="AQ180" s="15">
        <f t="shared" si="135"/>
        <v>-631000</v>
      </c>
      <c r="AR180" s="15">
        <f t="shared" si="135"/>
        <v>-619000</v>
      </c>
      <c r="AS180" s="15">
        <f t="shared" si="135"/>
        <v>-607000</v>
      </c>
      <c r="AT180" s="15">
        <f t="shared" si="135"/>
        <v>-595000</v>
      </c>
      <c r="AU180" s="15">
        <f t="shared" si="135"/>
        <v>-583000</v>
      </c>
      <c r="AV180" s="15">
        <f t="shared" si="135"/>
        <v>-571000</v>
      </c>
      <c r="AW180" s="15">
        <f t="shared" si="135"/>
        <v>-559000</v>
      </c>
      <c r="AX180" s="15">
        <f t="shared" si="135"/>
        <v>-547000</v>
      </c>
      <c r="AY180" s="15">
        <f t="shared" si="135"/>
        <v>-700000</v>
      </c>
      <c r="AZ180" s="15">
        <f t="shared" si="135"/>
        <v>-688000</v>
      </c>
      <c r="BA180" s="15">
        <f t="shared" si="135"/>
        <v>-676000</v>
      </c>
      <c r="BB180" s="15">
        <f t="shared" si="135"/>
        <v>-664000</v>
      </c>
      <c r="BC180" s="15">
        <f t="shared" si="135"/>
        <v>-652000</v>
      </c>
      <c r="BD180" s="15">
        <f t="shared" si="135"/>
        <v>-640000</v>
      </c>
      <c r="BE180" s="15">
        <f t="shared" si="135"/>
        <v>-628000</v>
      </c>
      <c r="BF180" s="15">
        <f t="shared" si="135"/>
        <v>-616000</v>
      </c>
      <c r="BG180" s="15">
        <f t="shared" si="135"/>
        <v>-604000</v>
      </c>
      <c r="BH180" s="15">
        <f t="shared" si="135"/>
        <v>-592000</v>
      </c>
      <c r="BI180" s="15">
        <f t="shared" si="135"/>
        <v>-580000</v>
      </c>
    </row>
    <row r="181" spans="1:61" x14ac:dyDescent="0.2">
      <c r="A181" s="88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</row>
    <row r="182" spans="1:61" x14ac:dyDescent="0.2">
      <c r="A182" s="88" t="s">
        <v>157</v>
      </c>
      <c r="B182" s="91">
        <f t="shared" ref="B182:AG182" si="136">B87</f>
        <v>0</v>
      </c>
      <c r="C182" s="91">
        <f t="shared" si="136"/>
        <v>0</v>
      </c>
      <c r="D182" s="91">
        <f t="shared" si="136"/>
        <v>0</v>
      </c>
      <c r="E182" s="91">
        <f t="shared" si="136"/>
        <v>0</v>
      </c>
      <c r="F182" s="91">
        <f t="shared" si="136"/>
        <v>0</v>
      </c>
      <c r="G182" s="91">
        <f t="shared" si="136"/>
        <v>0</v>
      </c>
      <c r="H182" s="91">
        <f t="shared" si="136"/>
        <v>0</v>
      </c>
      <c r="I182" s="91">
        <f t="shared" si="136"/>
        <v>0</v>
      </c>
      <c r="J182" s="91">
        <f t="shared" si="136"/>
        <v>0</v>
      </c>
      <c r="K182" s="91">
        <f t="shared" si="136"/>
        <v>0</v>
      </c>
      <c r="L182" s="91">
        <f t="shared" si="136"/>
        <v>0</v>
      </c>
      <c r="M182" s="91">
        <f t="shared" si="136"/>
        <v>0</v>
      </c>
      <c r="N182" s="91">
        <f t="shared" si="136"/>
        <v>0</v>
      </c>
      <c r="O182" s="91">
        <f t="shared" si="136"/>
        <v>0</v>
      </c>
      <c r="P182" s="91">
        <f t="shared" si="136"/>
        <v>0</v>
      </c>
      <c r="Q182" s="91">
        <f t="shared" si="136"/>
        <v>0</v>
      </c>
      <c r="R182" s="91">
        <f t="shared" si="136"/>
        <v>0</v>
      </c>
      <c r="S182" s="91">
        <f t="shared" si="136"/>
        <v>0</v>
      </c>
      <c r="T182" s="91">
        <f t="shared" si="136"/>
        <v>0</v>
      </c>
      <c r="U182" s="91">
        <f t="shared" si="136"/>
        <v>0</v>
      </c>
      <c r="V182" s="91">
        <f t="shared" si="136"/>
        <v>0</v>
      </c>
      <c r="W182" s="91">
        <f t="shared" si="136"/>
        <v>0</v>
      </c>
      <c r="X182" s="91">
        <f t="shared" si="136"/>
        <v>0</v>
      </c>
      <c r="Y182" s="91">
        <f t="shared" si="136"/>
        <v>0</v>
      </c>
      <c r="Z182" s="91">
        <f t="shared" si="136"/>
        <v>0</v>
      </c>
      <c r="AA182" s="91">
        <f t="shared" si="136"/>
        <v>0</v>
      </c>
      <c r="AB182" s="91">
        <f t="shared" si="136"/>
        <v>0</v>
      </c>
      <c r="AC182" s="91">
        <f t="shared" si="136"/>
        <v>0</v>
      </c>
      <c r="AD182" s="91">
        <f t="shared" si="136"/>
        <v>0</v>
      </c>
      <c r="AE182" s="91">
        <f t="shared" si="136"/>
        <v>0</v>
      </c>
      <c r="AF182" s="91">
        <f t="shared" si="136"/>
        <v>0</v>
      </c>
      <c r="AG182" s="91">
        <f t="shared" si="136"/>
        <v>0</v>
      </c>
      <c r="AH182" s="91">
        <f t="shared" ref="AH182:BI182" si="137">AH87</f>
        <v>0</v>
      </c>
      <c r="AI182" s="91">
        <f t="shared" si="137"/>
        <v>0</v>
      </c>
      <c r="AJ182" s="91">
        <f t="shared" si="137"/>
        <v>0</v>
      </c>
      <c r="AK182" s="91">
        <f t="shared" si="137"/>
        <v>0</v>
      </c>
      <c r="AL182" s="91">
        <f t="shared" si="137"/>
        <v>0</v>
      </c>
      <c r="AM182" s="91">
        <f t="shared" si="137"/>
        <v>0</v>
      </c>
      <c r="AN182" s="91">
        <f t="shared" si="137"/>
        <v>0</v>
      </c>
      <c r="AO182" s="91">
        <f t="shared" si="137"/>
        <v>0</v>
      </c>
      <c r="AP182" s="91">
        <f t="shared" si="137"/>
        <v>0</v>
      </c>
      <c r="AQ182" s="91">
        <f t="shared" si="137"/>
        <v>0</v>
      </c>
      <c r="AR182" s="91">
        <f t="shared" si="137"/>
        <v>0</v>
      </c>
      <c r="AS182" s="91">
        <f t="shared" si="137"/>
        <v>0</v>
      </c>
      <c r="AT182" s="91">
        <f t="shared" si="137"/>
        <v>0</v>
      </c>
      <c r="AU182" s="91">
        <f t="shared" si="137"/>
        <v>0</v>
      </c>
      <c r="AV182" s="91">
        <f t="shared" si="137"/>
        <v>0</v>
      </c>
      <c r="AW182" s="91">
        <f t="shared" si="137"/>
        <v>0</v>
      </c>
      <c r="AX182" s="91">
        <f t="shared" si="137"/>
        <v>0</v>
      </c>
      <c r="AY182" s="91">
        <f t="shared" si="137"/>
        <v>0</v>
      </c>
      <c r="AZ182" s="91">
        <f t="shared" si="137"/>
        <v>0</v>
      </c>
      <c r="BA182" s="91">
        <f t="shared" si="137"/>
        <v>0</v>
      </c>
      <c r="BB182" s="91">
        <f t="shared" si="137"/>
        <v>0</v>
      </c>
      <c r="BC182" s="91">
        <f t="shared" si="137"/>
        <v>0</v>
      </c>
      <c r="BD182" s="91">
        <f t="shared" si="137"/>
        <v>0</v>
      </c>
      <c r="BE182" s="91">
        <f t="shared" si="137"/>
        <v>0</v>
      </c>
      <c r="BF182" s="91">
        <f t="shared" si="137"/>
        <v>0</v>
      </c>
      <c r="BG182" s="91">
        <f t="shared" si="137"/>
        <v>0</v>
      </c>
      <c r="BH182" s="91">
        <f t="shared" si="137"/>
        <v>0</v>
      </c>
      <c r="BI182" s="91">
        <f t="shared" si="137"/>
        <v>0</v>
      </c>
    </row>
    <row r="183" spans="1:61" x14ac:dyDescent="0.2">
      <c r="A183" s="61" t="s">
        <v>125</v>
      </c>
      <c r="B183" s="57" t="str">
        <f t="shared" ref="B183:AG183" si="138">IF(ROUNDDOWN(B166-B180+B182,0)=0,"OK",B166-B180)</f>
        <v>OK</v>
      </c>
      <c r="C183" s="57" t="str">
        <f t="shared" si="138"/>
        <v>OK</v>
      </c>
      <c r="D183" s="57" t="str">
        <f t="shared" si="138"/>
        <v>OK</v>
      </c>
      <c r="E183" s="57" t="str">
        <f t="shared" si="138"/>
        <v>OK</v>
      </c>
      <c r="F183" s="57" t="str">
        <f t="shared" si="138"/>
        <v>OK</v>
      </c>
      <c r="G183" s="57" t="str">
        <f t="shared" si="138"/>
        <v>OK</v>
      </c>
      <c r="H183" s="57" t="str">
        <f t="shared" si="138"/>
        <v>OK</v>
      </c>
      <c r="I183" s="57" t="str">
        <f t="shared" si="138"/>
        <v>OK</v>
      </c>
      <c r="J183" s="57" t="str">
        <f t="shared" si="138"/>
        <v>OK</v>
      </c>
      <c r="K183" s="57" t="str">
        <f t="shared" si="138"/>
        <v>OK</v>
      </c>
      <c r="L183" s="57" t="str">
        <f t="shared" si="138"/>
        <v>OK</v>
      </c>
      <c r="M183" s="57" t="str">
        <f t="shared" si="138"/>
        <v>OK</v>
      </c>
      <c r="N183" s="57" t="str">
        <f t="shared" si="138"/>
        <v>OK</v>
      </c>
      <c r="O183" s="57" t="str">
        <f t="shared" si="138"/>
        <v>OK</v>
      </c>
      <c r="P183" s="57" t="str">
        <f t="shared" si="138"/>
        <v>OK</v>
      </c>
      <c r="Q183" s="57" t="str">
        <f t="shared" si="138"/>
        <v>OK</v>
      </c>
      <c r="R183" s="57" t="str">
        <f t="shared" si="138"/>
        <v>OK</v>
      </c>
      <c r="S183" s="57" t="str">
        <f t="shared" si="138"/>
        <v>OK</v>
      </c>
      <c r="T183" s="57" t="str">
        <f t="shared" si="138"/>
        <v>OK</v>
      </c>
      <c r="U183" s="57" t="str">
        <f t="shared" si="138"/>
        <v>OK</v>
      </c>
      <c r="V183" s="57" t="str">
        <f t="shared" si="138"/>
        <v>OK</v>
      </c>
      <c r="W183" s="57" t="str">
        <f t="shared" si="138"/>
        <v>OK</v>
      </c>
      <c r="X183" s="57" t="str">
        <f t="shared" si="138"/>
        <v>OK</v>
      </c>
      <c r="Y183" s="57" t="str">
        <f t="shared" si="138"/>
        <v>OK</v>
      </c>
      <c r="Z183" s="57" t="str">
        <f t="shared" si="138"/>
        <v>OK</v>
      </c>
      <c r="AA183" s="57" t="str">
        <f t="shared" si="138"/>
        <v>OK</v>
      </c>
      <c r="AB183" s="57" t="str">
        <f t="shared" si="138"/>
        <v>OK</v>
      </c>
      <c r="AC183" s="57" t="str">
        <f t="shared" si="138"/>
        <v>OK</v>
      </c>
      <c r="AD183" s="57" t="str">
        <f t="shared" si="138"/>
        <v>OK</v>
      </c>
      <c r="AE183" s="57" t="str">
        <f t="shared" si="138"/>
        <v>OK</v>
      </c>
      <c r="AF183" s="57" t="str">
        <f t="shared" si="138"/>
        <v>OK</v>
      </c>
      <c r="AG183" s="57" t="str">
        <f t="shared" si="138"/>
        <v>OK</v>
      </c>
      <c r="AH183" s="57" t="str">
        <f t="shared" ref="AH183:BI183" si="139">IF(ROUNDDOWN(AH166-AH180+AH182,0)=0,"OK",AH166-AH180)</f>
        <v>OK</v>
      </c>
      <c r="AI183" s="57" t="str">
        <f t="shared" si="139"/>
        <v>OK</v>
      </c>
      <c r="AJ183" s="57" t="str">
        <f t="shared" si="139"/>
        <v>OK</v>
      </c>
      <c r="AK183" s="57" t="str">
        <f t="shared" si="139"/>
        <v>OK</v>
      </c>
      <c r="AL183" s="57" t="str">
        <f t="shared" si="139"/>
        <v>OK</v>
      </c>
      <c r="AM183" s="57" t="str">
        <f t="shared" si="139"/>
        <v>OK</v>
      </c>
      <c r="AN183" s="57" t="str">
        <f t="shared" si="139"/>
        <v>OK</v>
      </c>
      <c r="AO183" s="57" t="str">
        <f t="shared" si="139"/>
        <v>OK</v>
      </c>
      <c r="AP183" s="57" t="str">
        <f t="shared" si="139"/>
        <v>OK</v>
      </c>
      <c r="AQ183" s="57" t="str">
        <f t="shared" si="139"/>
        <v>OK</v>
      </c>
      <c r="AR183" s="57" t="str">
        <f t="shared" si="139"/>
        <v>OK</v>
      </c>
      <c r="AS183" s="57" t="str">
        <f t="shared" si="139"/>
        <v>OK</v>
      </c>
      <c r="AT183" s="57" t="str">
        <f t="shared" si="139"/>
        <v>OK</v>
      </c>
      <c r="AU183" s="57" t="str">
        <f t="shared" si="139"/>
        <v>OK</v>
      </c>
      <c r="AV183" s="57" t="str">
        <f t="shared" si="139"/>
        <v>OK</v>
      </c>
      <c r="AW183" s="57" t="str">
        <f t="shared" si="139"/>
        <v>OK</v>
      </c>
      <c r="AX183" s="57" t="str">
        <f t="shared" si="139"/>
        <v>OK</v>
      </c>
      <c r="AY183" s="57" t="str">
        <f t="shared" si="139"/>
        <v>OK</v>
      </c>
      <c r="AZ183" s="57" t="str">
        <f t="shared" si="139"/>
        <v>OK</v>
      </c>
      <c r="BA183" s="57" t="str">
        <f t="shared" si="139"/>
        <v>OK</v>
      </c>
      <c r="BB183" s="57" t="str">
        <f t="shared" si="139"/>
        <v>OK</v>
      </c>
      <c r="BC183" s="57" t="str">
        <f t="shared" si="139"/>
        <v>OK</v>
      </c>
      <c r="BD183" s="57" t="str">
        <f t="shared" si="139"/>
        <v>OK</v>
      </c>
      <c r="BE183" s="57" t="str">
        <f t="shared" si="139"/>
        <v>OK</v>
      </c>
      <c r="BF183" s="57" t="str">
        <f t="shared" si="139"/>
        <v>OK</v>
      </c>
      <c r="BG183" s="57" t="str">
        <f t="shared" si="139"/>
        <v>OK</v>
      </c>
      <c r="BH183" s="57" t="str">
        <f t="shared" si="139"/>
        <v>OK</v>
      </c>
      <c r="BI183" s="57" t="str">
        <f t="shared" si="139"/>
        <v>OK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4A019-736D-4A95-B6E7-1CF036156085}">
  <dimension ref="B1:CO289"/>
  <sheetViews>
    <sheetView workbookViewId="0">
      <pane xSplit="13" ySplit="4" topLeftCell="N46" activePane="bottomRight" state="frozen"/>
      <selection pane="topRight" activeCell="J1" sqref="J1"/>
      <selection pane="bottomLeft" activeCell="A5" sqref="A5"/>
      <selection pane="bottomRight" activeCell="J70" sqref="J70"/>
    </sheetView>
  </sheetViews>
  <sheetFormatPr defaultColWidth="8.3984375" defaultRowHeight="13.2" outlineLevelCol="1" x14ac:dyDescent="0.2"/>
  <cols>
    <col min="1" max="1" width="6" style="1" customWidth="1"/>
    <col min="2" max="2" width="4.09765625" style="88" customWidth="1"/>
    <col min="3" max="3" width="2.59765625" style="88" customWidth="1"/>
    <col min="4" max="10" width="3" style="88" customWidth="1"/>
    <col min="11" max="11" width="3.5" style="88" customWidth="1"/>
    <col min="12" max="12" width="5.09765625" style="88" customWidth="1"/>
    <col min="13" max="13" width="7.3984375" style="88" customWidth="1"/>
    <col min="14" max="16" width="14.09765625" style="86" customWidth="1" outlineLevel="1"/>
    <col min="17" max="24" width="14.09765625" style="87" customWidth="1" outlineLevel="1"/>
    <col min="25" max="25" width="14.09765625" style="87" customWidth="1"/>
    <col min="26" max="36" width="14.09765625" style="87" customWidth="1" outlineLevel="1"/>
    <col min="37" max="37" width="14.09765625" style="87" customWidth="1"/>
    <col min="38" max="48" width="14.09765625" style="87" customWidth="1" outlineLevel="1"/>
    <col min="49" max="49" width="14.09765625" style="87" customWidth="1"/>
    <col min="50" max="60" width="14.09765625" style="87" customWidth="1" outlineLevel="1"/>
    <col min="61" max="61" width="14.09765625" style="87" customWidth="1"/>
    <col min="62" max="72" width="14.09765625" style="87" customWidth="1" outlineLevel="1"/>
    <col min="73" max="73" width="14.09765625" style="87" customWidth="1"/>
    <col min="74" max="93" width="8.3984375" style="88" customWidth="1"/>
    <col min="94" max="219" width="8.3984375" style="1" customWidth="1"/>
    <col min="220" max="220" width="42.09765625" style="1" customWidth="1"/>
    <col min="221" max="222" width="15.69921875" style="1" customWidth="1"/>
    <col min="223" max="223" width="14.69921875" style="1" customWidth="1"/>
    <col min="224" max="475" width="8.3984375" style="1" customWidth="1"/>
    <col min="476" max="476" width="42.09765625" style="1" customWidth="1"/>
    <col min="477" max="478" width="15.69921875" style="1" customWidth="1"/>
    <col min="479" max="479" width="14.69921875" style="1" customWidth="1"/>
    <col min="480" max="731" width="8.3984375" style="1" customWidth="1"/>
    <col min="732" max="732" width="42.09765625" style="1" customWidth="1"/>
    <col min="733" max="734" width="15.69921875" style="1" customWidth="1"/>
    <col min="735" max="735" width="14.69921875" style="1" customWidth="1"/>
    <col min="736" max="987" width="8.3984375" style="1" customWidth="1"/>
    <col min="988" max="988" width="42.09765625" style="1" customWidth="1"/>
    <col min="989" max="990" width="15.69921875" style="1" customWidth="1"/>
    <col min="991" max="991" width="14.69921875" style="1" customWidth="1"/>
    <col min="992" max="1243" width="8.3984375" style="1" customWidth="1"/>
    <col min="1244" max="1244" width="42.09765625" style="1" customWidth="1"/>
    <col min="1245" max="1246" width="15.69921875" style="1" customWidth="1"/>
    <col min="1247" max="1247" width="14.69921875" style="1" customWidth="1"/>
    <col min="1248" max="1499" width="8.3984375" style="1" customWidth="1"/>
    <col min="1500" max="1500" width="42.09765625" style="1" customWidth="1"/>
    <col min="1501" max="1502" width="15.69921875" style="1" customWidth="1"/>
    <col min="1503" max="1503" width="14.69921875" style="1" customWidth="1"/>
    <col min="1504" max="1755" width="8.3984375" style="1" customWidth="1"/>
    <col min="1756" max="1756" width="42.09765625" style="1" customWidth="1"/>
    <col min="1757" max="1758" width="15.69921875" style="1" customWidth="1"/>
    <col min="1759" max="1759" width="14.69921875" style="1" customWidth="1"/>
    <col min="1760" max="2011" width="8.3984375" style="1" customWidth="1"/>
    <col min="2012" max="2012" width="42.09765625" style="1" customWidth="1"/>
    <col min="2013" max="2014" width="15.69921875" style="1" customWidth="1"/>
    <col min="2015" max="2015" width="14.69921875" style="1" customWidth="1"/>
    <col min="2016" max="2267" width="8.3984375" style="1" customWidth="1"/>
    <col min="2268" max="2268" width="42.09765625" style="1" customWidth="1"/>
    <col min="2269" max="2270" width="15.69921875" style="1" customWidth="1"/>
    <col min="2271" max="2271" width="14.69921875" style="1" customWidth="1"/>
    <col min="2272" max="2523" width="8.3984375" style="1" customWidth="1"/>
    <col min="2524" max="2524" width="42.09765625" style="1" customWidth="1"/>
    <col min="2525" max="2526" width="15.69921875" style="1" customWidth="1"/>
    <col min="2527" max="2527" width="14.69921875" style="1" customWidth="1"/>
    <col min="2528" max="2779" width="8.3984375" style="1" customWidth="1"/>
    <col min="2780" max="2780" width="42.09765625" style="1" customWidth="1"/>
    <col min="2781" max="2782" width="15.69921875" style="1" customWidth="1"/>
    <col min="2783" max="2783" width="14.69921875" style="1" customWidth="1"/>
    <col min="2784" max="3035" width="8.3984375" style="1" customWidth="1"/>
    <col min="3036" max="3036" width="42.09765625" style="1" customWidth="1"/>
    <col min="3037" max="3038" width="15.69921875" style="1" customWidth="1"/>
    <col min="3039" max="3039" width="14.69921875" style="1" customWidth="1"/>
    <col min="3040" max="3291" width="8.3984375" style="1" customWidth="1"/>
    <col min="3292" max="3292" width="42.09765625" style="1" customWidth="1"/>
    <col min="3293" max="3294" width="15.69921875" style="1" customWidth="1"/>
    <col min="3295" max="3295" width="14.69921875" style="1" customWidth="1"/>
    <col min="3296" max="3547" width="8.3984375" style="1" customWidth="1"/>
    <col min="3548" max="3548" width="42.09765625" style="1" customWidth="1"/>
    <col min="3549" max="3550" width="15.69921875" style="1" customWidth="1"/>
    <col min="3551" max="3551" width="14.69921875" style="1" customWidth="1"/>
    <col min="3552" max="3803" width="8.3984375" style="1" customWidth="1"/>
    <col min="3804" max="3804" width="42.09765625" style="1" customWidth="1"/>
    <col min="3805" max="3806" width="15.69921875" style="1" customWidth="1"/>
    <col min="3807" max="3807" width="14.69921875" style="1" customWidth="1"/>
    <col min="3808" max="4059" width="8.3984375" style="1" customWidth="1"/>
    <col min="4060" max="4060" width="42.09765625" style="1" customWidth="1"/>
    <col min="4061" max="4062" width="15.69921875" style="1" customWidth="1"/>
    <col min="4063" max="4063" width="14.69921875" style="1" customWidth="1"/>
    <col min="4064" max="4315" width="8.3984375" style="1" customWidth="1"/>
    <col min="4316" max="4316" width="42.09765625" style="1" customWidth="1"/>
    <col min="4317" max="4318" width="15.69921875" style="1" customWidth="1"/>
    <col min="4319" max="4319" width="14.69921875" style="1" customWidth="1"/>
    <col min="4320" max="4571" width="8.3984375" style="1" customWidth="1"/>
    <col min="4572" max="4572" width="42.09765625" style="1" customWidth="1"/>
    <col min="4573" max="4574" width="15.69921875" style="1" customWidth="1"/>
    <col min="4575" max="4575" width="14.69921875" style="1" customWidth="1"/>
    <col min="4576" max="4827" width="8.3984375" style="1" customWidth="1"/>
    <col min="4828" max="4828" width="42.09765625" style="1" customWidth="1"/>
    <col min="4829" max="4830" width="15.69921875" style="1" customWidth="1"/>
    <col min="4831" max="4831" width="14.69921875" style="1" customWidth="1"/>
    <col min="4832" max="5083" width="8.3984375" style="1" customWidth="1"/>
    <col min="5084" max="5084" width="42.09765625" style="1" customWidth="1"/>
    <col min="5085" max="5086" width="15.69921875" style="1" customWidth="1"/>
    <col min="5087" max="5087" width="14.69921875" style="1" customWidth="1"/>
    <col min="5088" max="5339" width="8.3984375" style="1" customWidth="1"/>
    <col min="5340" max="5340" width="42.09765625" style="1" customWidth="1"/>
    <col min="5341" max="5342" width="15.69921875" style="1" customWidth="1"/>
    <col min="5343" max="5343" width="14.69921875" style="1" customWidth="1"/>
    <col min="5344" max="5595" width="8.3984375" style="1" customWidth="1"/>
    <col min="5596" max="5596" width="42.09765625" style="1" customWidth="1"/>
    <col min="5597" max="5598" width="15.69921875" style="1" customWidth="1"/>
    <col min="5599" max="5599" width="14.69921875" style="1" customWidth="1"/>
    <col min="5600" max="5851" width="8.3984375" style="1" customWidth="1"/>
    <col min="5852" max="5852" width="42.09765625" style="1" customWidth="1"/>
    <col min="5853" max="5854" width="15.69921875" style="1" customWidth="1"/>
    <col min="5855" max="5855" width="14.69921875" style="1" customWidth="1"/>
    <col min="5856" max="6107" width="8.3984375" style="1" customWidth="1"/>
    <col min="6108" max="6108" width="42.09765625" style="1" customWidth="1"/>
    <col min="6109" max="6110" width="15.69921875" style="1" customWidth="1"/>
    <col min="6111" max="6111" width="14.69921875" style="1" customWidth="1"/>
    <col min="6112" max="6363" width="8.3984375" style="1" customWidth="1"/>
    <col min="6364" max="6364" width="42.09765625" style="1" customWidth="1"/>
    <col min="6365" max="6366" width="15.69921875" style="1" customWidth="1"/>
    <col min="6367" max="6367" width="14.69921875" style="1" customWidth="1"/>
    <col min="6368" max="6619" width="8.3984375" style="1" customWidth="1"/>
    <col min="6620" max="6620" width="42.09765625" style="1" customWidth="1"/>
    <col min="6621" max="6622" width="15.69921875" style="1" customWidth="1"/>
    <col min="6623" max="6623" width="14.69921875" style="1" customWidth="1"/>
    <col min="6624" max="6875" width="8.3984375" style="1" customWidth="1"/>
    <col min="6876" max="6876" width="42.09765625" style="1" customWidth="1"/>
    <col min="6877" max="6878" width="15.69921875" style="1" customWidth="1"/>
    <col min="6879" max="6879" width="14.69921875" style="1" customWidth="1"/>
    <col min="6880" max="7131" width="8.3984375" style="1" customWidth="1"/>
    <col min="7132" max="7132" width="42.09765625" style="1" customWidth="1"/>
    <col min="7133" max="7134" width="15.69921875" style="1" customWidth="1"/>
    <col min="7135" max="7135" width="14.69921875" style="1" customWidth="1"/>
    <col min="7136" max="7387" width="8.3984375" style="1" customWidth="1"/>
    <col min="7388" max="7388" width="42.09765625" style="1" customWidth="1"/>
    <col min="7389" max="7390" width="15.69921875" style="1" customWidth="1"/>
    <col min="7391" max="7391" width="14.69921875" style="1" customWidth="1"/>
    <col min="7392" max="7643" width="8.3984375" style="1" customWidth="1"/>
    <col min="7644" max="7644" width="42.09765625" style="1" customWidth="1"/>
    <col min="7645" max="7646" width="15.69921875" style="1" customWidth="1"/>
    <col min="7647" max="7647" width="14.69921875" style="1" customWidth="1"/>
    <col min="7648" max="7899" width="8.3984375" style="1" customWidth="1"/>
    <col min="7900" max="7900" width="42.09765625" style="1" customWidth="1"/>
    <col min="7901" max="7902" width="15.69921875" style="1" customWidth="1"/>
    <col min="7903" max="7903" width="14.69921875" style="1" customWidth="1"/>
    <col min="7904" max="8155" width="8.3984375" style="1" customWidth="1"/>
    <col min="8156" max="8156" width="42.09765625" style="1" customWidth="1"/>
    <col min="8157" max="8158" width="15.69921875" style="1" customWidth="1"/>
    <col min="8159" max="8159" width="14.69921875" style="1" customWidth="1"/>
    <col min="8160" max="8411" width="8.3984375" style="1" customWidth="1"/>
    <col min="8412" max="8412" width="42.09765625" style="1" customWidth="1"/>
    <col min="8413" max="8414" width="15.69921875" style="1" customWidth="1"/>
    <col min="8415" max="8415" width="14.69921875" style="1" customWidth="1"/>
    <col min="8416" max="8667" width="8.3984375" style="1" customWidth="1"/>
    <col min="8668" max="8668" width="42.09765625" style="1" customWidth="1"/>
    <col min="8669" max="8670" width="15.69921875" style="1" customWidth="1"/>
    <col min="8671" max="8671" width="14.69921875" style="1" customWidth="1"/>
    <col min="8672" max="8923" width="8.3984375" style="1" customWidth="1"/>
    <col min="8924" max="8924" width="42.09765625" style="1" customWidth="1"/>
    <col min="8925" max="8926" width="15.69921875" style="1" customWidth="1"/>
    <col min="8927" max="8927" width="14.69921875" style="1" customWidth="1"/>
    <col min="8928" max="9179" width="8.3984375" style="1" customWidth="1"/>
    <col min="9180" max="9180" width="42.09765625" style="1" customWidth="1"/>
    <col min="9181" max="9182" width="15.69921875" style="1" customWidth="1"/>
    <col min="9183" max="9183" width="14.69921875" style="1" customWidth="1"/>
    <col min="9184" max="9435" width="8.3984375" style="1" customWidth="1"/>
    <col min="9436" max="9436" width="42.09765625" style="1" customWidth="1"/>
    <col min="9437" max="9438" width="15.69921875" style="1" customWidth="1"/>
    <col min="9439" max="9439" width="14.69921875" style="1" customWidth="1"/>
    <col min="9440" max="9691" width="8.3984375" style="1" customWidth="1"/>
    <col min="9692" max="9692" width="42.09765625" style="1" customWidth="1"/>
    <col min="9693" max="9694" width="15.69921875" style="1" customWidth="1"/>
    <col min="9695" max="9695" width="14.69921875" style="1" customWidth="1"/>
    <col min="9696" max="9947" width="8.3984375" style="1" customWidth="1"/>
    <col min="9948" max="9948" width="42.09765625" style="1" customWidth="1"/>
    <col min="9949" max="9950" width="15.69921875" style="1" customWidth="1"/>
    <col min="9951" max="9951" width="14.69921875" style="1" customWidth="1"/>
    <col min="9952" max="10203" width="8.3984375" style="1" customWidth="1"/>
    <col min="10204" max="10204" width="42.09765625" style="1" customWidth="1"/>
    <col min="10205" max="10206" width="15.69921875" style="1" customWidth="1"/>
    <col min="10207" max="10207" width="14.69921875" style="1" customWidth="1"/>
    <col min="10208" max="10459" width="8.3984375" style="1" customWidth="1"/>
    <col min="10460" max="10460" width="42.09765625" style="1" customWidth="1"/>
    <col min="10461" max="10462" width="15.69921875" style="1" customWidth="1"/>
    <col min="10463" max="10463" width="14.69921875" style="1" customWidth="1"/>
    <col min="10464" max="10715" width="8.3984375" style="1" customWidth="1"/>
    <col min="10716" max="10716" width="42.09765625" style="1" customWidth="1"/>
    <col min="10717" max="10718" width="15.69921875" style="1" customWidth="1"/>
    <col min="10719" max="10719" width="14.69921875" style="1" customWidth="1"/>
    <col min="10720" max="10971" width="8.3984375" style="1" customWidth="1"/>
    <col min="10972" max="10972" width="42.09765625" style="1" customWidth="1"/>
    <col min="10973" max="10974" width="15.69921875" style="1" customWidth="1"/>
    <col min="10975" max="10975" width="14.69921875" style="1" customWidth="1"/>
    <col min="10976" max="11227" width="8.3984375" style="1" customWidth="1"/>
    <col min="11228" max="11228" width="42.09765625" style="1" customWidth="1"/>
    <col min="11229" max="11230" width="15.69921875" style="1" customWidth="1"/>
    <col min="11231" max="11231" width="14.69921875" style="1" customWidth="1"/>
    <col min="11232" max="11483" width="8.3984375" style="1" customWidth="1"/>
    <col min="11484" max="11484" width="42.09765625" style="1" customWidth="1"/>
    <col min="11485" max="11486" width="15.69921875" style="1" customWidth="1"/>
    <col min="11487" max="11487" width="14.69921875" style="1" customWidth="1"/>
    <col min="11488" max="11739" width="8.3984375" style="1" customWidth="1"/>
    <col min="11740" max="11740" width="42.09765625" style="1" customWidth="1"/>
    <col min="11741" max="11742" width="15.69921875" style="1" customWidth="1"/>
    <col min="11743" max="11743" width="14.69921875" style="1" customWidth="1"/>
    <col min="11744" max="11995" width="8.3984375" style="1" customWidth="1"/>
    <col min="11996" max="11996" width="42.09765625" style="1" customWidth="1"/>
    <col min="11997" max="11998" width="15.69921875" style="1" customWidth="1"/>
    <col min="11999" max="11999" width="14.69921875" style="1" customWidth="1"/>
    <col min="12000" max="12251" width="8.3984375" style="1" customWidth="1"/>
    <col min="12252" max="12252" width="42.09765625" style="1" customWidth="1"/>
    <col min="12253" max="12254" width="15.69921875" style="1" customWidth="1"/>
    <col min="12255" max="12255" width="14.69921875" style="1" customWidth="1"/>
    <col min="12256" max="12507" width="8.3984375" style="1" customWidth="1"/>
    <col min="12508" max="12508" width="42.09765625" style="1" customWidth="1"/>
    <col min="12509" max="12510" width="15.69921875" style="1" customWidth="1"/>
    <col min="12511" max="12511" width="14.69921875" style="1" customWidth="1"/>
    <col min="12512" max="12763" width="8.3984375" style="1" customWidth="1"/>
    <col min="12764" max="12764" width="42.09765625" style="1" customWidth="1"/>
    <col min="12765" max="12766" width="15.69921875" style="1" customWidth="1"/>
    <col min="12767" max="12767" width="14.69921875" style="1" customWidth="1"/>
    <col min="12768" max="13019" width="8.3984375" style="1" customWidth="1"/>
    <col min="13020" max="13020" width="42.09765625" style="1" customWidth="1"/>
    <col min="13021" max="13022" width="15.69921875" style="1" customWidth="1"/>
    <col min="13023" max="13023" width="14.69921875" style="1" customWidth="1"/>
    <col min="13024" max="13275" width="8.3984375" style="1" customWidth="1"/>
    <col min="13276" max="13276" width="42.09765625" style="1" customWidth="1"/>
    <col min="13277" max="13278" width="15.69921875" style="1" customWidth="1"/>
    <col min="13279" max="13279" width="14.69921875" style="1" customWidth="1"/>
    <col min="13280" max="13531" width="8.3984375" style="1" customWidth="1"/>
    <col min="13532" max="13532" width="42.09765625" style="1" customWidth="1"/>
    <col min="13533" max="13534" width="15.69921875" style="1" customWidth="1"/>
    <col min="13535" max="13535" width="14.69921875" style="1" customWidth="1"/>
    <col min="13536" max="13787" width="8.3984375" style="1" customWidth="1"/>
    <col min="13788" max="13788" width="42.09765625" style="1" customWidth="1"/>
    <col min="13789" max="13790" width="15.69921875" style="1" customWidth="1"/>
    <col min="13791" max="13791" width="14.69921875" style="1" customWidth="1"/>
    <col min="13792" max="14043" width="8.3984375" style="1" customWidth="1"/>
    <col min="14044" max="14044" width="42.09765625" style="1" customWidth="1"/>
    <col min="14045" max="14046" width="15.69921875" style="1" customWidth="1"/>
    <col min="14047" max="14047" width="14.69921875" style="1" customWidth="1"/>
    <col min="14048" max="14299" width="8.3984375" style="1" customWidth="1"/>
    <col min="14300" max="14300" width="42.09765625" style="1" customWidth="1"/>
    <col min="14301" max="14302" width="15.69921875" style="1" customWidth="1"/>
    <col min="14303" max="14303" width="14.69921875" style="1" customWidth="1"/>
    <col min="14304" max="14555" width="8.3984375" style="1" customWidth="1"/>
    <col min="14556" max="14556" width="42.09765625" style="1" customWidth="1"/>
    <col min="14557" max="14558" width="15.69921875" style="1" customWidth="1"/>
    <col min="14559" max="14559" width="14.69921875" style="1" customWidth="1"/>
    <col min="14560" max="14811" width="8.3984375" style="1" customWidth="1"/>
    <col min="14812" max="14812" width="42.09765625" style="1" customWidth="1"/>
    <col min="14813" max="14814" width="15.69921875" style="1" customWidth="1"/>
    <col min="14815" max="14815" width="14.69921875" style="1" customWidth="1"/>
    <col min="14816" max="15067" width="8.3984375" style="1" customWidth="1"/>
    <col min="15068" max="15068" width="42.09765625" style="1" customWidth="1"/>
    <col min="15069" max="15070" width="15.69921875" style="1" customWidth="1"/>
    <col min="15071" max="15071" width="14.69921875" style="1" customWidth="1"/>
    <col min="15072" max="15323" width="8.3984375" style="1" customWidth="1"/>
    <col min="15324" max="15324" width="42.09765625" style="1" customWidth="1"/>
    <col min="15325" max="15326" width="15.69921875" style="1" customWidth="1"/>
    <col min="15327" max="15327" width="14.69921875" style="1" customWidth="1"/>
    <col min="15328" max="15579" width="8.3984375" style="1" customWidth="1"/>
    <col min="15580" max="15580" width="42.09765625" style="1" customWidth="1"/>
    <col min="15581" max="15582" width="15.69921875" style="1" customWidth="1"/>
    <col min="15583" max="15583" width="14.69921875" style="1" customWidth="1"/>
    <col min="15584" max="15835" width="8.3984375" style="1" customWidth="1"/>
    <col min="15836" max="15836" width="42.09765625" style="1" customWidth="1"/>
    <col min="15837" max="15838" width="15.69921875" style="1" customWidth="1"/>
    <col min="15839" max="15839" width="14.69921875" style="1" customWidth="1"/>
    <col min="15840" max="16091" width="8.3984375" style="1" customWidth="1"/>
    <col min="16092" max="16092" width="42.09765625" style="1" customWidth="1"/>
    <col min="16093" max="16094" width="15.69921875" style="1" customWidth="1"/>
    <col min="16095" max="16095" width="14.69921875" style="1" customWidth="1"/>
    <col min="16096" max="16384" width="8.3984375" style="1" customWidth="1"/>
  </cols>
  <sheetData>
    <row r="1" spans="2:93" ht="16.2" x14ac:dyDescent="0.2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2:93" x14ac:dyDescent="0.2">
      <c r="N2" s="87"/>
      <c r="O2" s="87"/>
      <c r="P2" s="87"/>
    </row>
    <row r="3" spans="2:93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2:93" s="117" customFormat="1" ht="16.2" customHeight="1" x14ac:dyDescent="0.4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56">
        <f>'正味財産増減　貸借対照表　収支計算書(月次)'!B4</f>
        <v>43556</v>
      </c>
      <c r="O4" s="119">
        <f>EOMONTH(N4,1)</f>
        <v>43616</v>
      </c>
      <c r="P4" s="119">
        <f>EOMONTH(O4,1)</f>
        <v>43646</v>
      </c>
      <c r="Q4" s="119">
        <f t="shared" ref="Q4:BU4" si="0">EOMONTH(P4,1)</f>
        <v>43677</v>
      </c>
      <c r="R4" s="119">
        <f t="shared" si="0"/>
        <v>43708</v>
      </c>
      <c r="S4" s="119">
        <f t="shared" si="0"/>
        <v>43738</v>
      </c>
      <c r="T4" s="119">
        <f t="shared" si="0"/>
        <v>43769</v>
      </c>
      <c r="U4" s="119">
        <f t="shared" si="0"/>
        <v>43799</v>
      </c>
      <c r="V4" s="119">
        <f t="shared" si="0"/>
        <v>43830</v>
      </c>
      <c r="W4" s="119">
        <f t="shared" si="0"/>
        <v>43861</v>
      </c>
      <c r="X4" s="119">
        <f t="shared" si="0"/>
        <v>43890</v>
      </c>
      <c r="Y4" s="119">
        <f t="shared" si="0"/>
        <v>43921</v>
      </c>
      <c r="Z4" s="119">
        <f t="shared" si="0"/>
        <v>43951</v>
      </c>
      <c r="AA4" s="119">
        <f t="shared" si="0"/>
        <v>43982</v>
      </c>
      <c r="AB4" s="119">
        <f t="shared" si="0"/>
        <v>44012</v>
      </c>
      <c r="AC4" s="119">
        <f t="shared" si="0"/>
        <v>44043</v>
      </c>
      <c r="AD4" s="119">
        <f t="shared" si="0"/>
        <v>44074</v>
      </c>
      <c r="AE4" s="119">
        <f t="shared" si="0"/>
        <v>44104</v>
      </c>
      <c r="AF4" s="119">
        <f t="shared" si="0"/>
        <v>44135</v>
      </c>
      <c r="AG4" s="119">
        <f t="shared" si="0"/>
        <v>44165</v>
      </c>
      <c r="AH4" s="119">
        <f t="shared" si="0"/>
        <v>44196</v>
      </c>
      <c r="AI4" s="119">
        <f t="shared" si="0"/>
        <v>44227</v>
      </c>
      <c r="AJ4" s="119">
        <f t="shared" si="0"/>
        <v>44255</v>
      </c>
      <c r="AK4" s="119">
        <f t="shared" si="0"/>
        <v>44286</v>
      </c>
      <c r="AL4" s="119">
        <f t="shared" si="0"/>
        <v>44316</v>
      </c>
      <c r="AM4" s="119">
        <f t="shared" si="0"/>
        <v>44347</v>
      </c>
      <c r="AN4" s="119">
        <f t="shared" si="0"/>
        <v>44377</v>
      </c>
      <c r="AO4" s="119">
        <f t="shared" si="0"/>
        <v>44408</v>
      </c>
      <c r="AP4" s="119">
        <f t="shared" si="0"/>
        <v>44439</v>
      </c>
      <c r="AQ4" s="119">
        <f t="shared" si="0"/>
        <v>44469</v>
      </c>
      <c r="AR4" s="119">
        <f t="shared" si="0"/>
        <v>44500</v>
      </c>
      <c r="AS4" s="119">
        <f t="shared" si="0"/>
        <v>44530</v>
      </c>
      <c r="AT4" s="119">
        <f t="shared" si="0"/>
        <v>44561</v>
      </c>
      <c r="AU4" s="119">
        <f t="shared" si="0"/>
        <v>44592</v>
      </c>
      <c r="AV4" s="119">
        <f t="shared" si="0"/>
        <v>44620</v>
      </c>
      <c r="AW4" s="119">
        <f t="shared" si="0"/>
        <v>44651</v>
      </c>
      <c r="AX4" s="119">
        <f t="shared" si="0"/>
        <v>44681</v>
      </c>
      <c r="AY4" s="119">
        <f t="shared" si="0"/>
        <v>44712</v>
      </c>
      <c r="AZ4" s="119">
        <f t="shared" si="0"/>
        <v>44742</v>
      </c>
      <c r="BA4" s="119">
        <f t="shared" si="0"/>
        <v>44773</v>
      </c>
      <c r="BB4" s="119">
        <f t="shared" si="0"/>
        <v>44804</v>
      </c>
      <c r="BC4" s="119">
        <f t="shared" si="0"/>
        <v>44834</v>
      </c>
      <c r="BD4" s="119">
        <f t="shared" si="0"/>
        <v>44865</v>
      </c>
      <c r="BE4" s="119">
        <f t="shared" si="0"/>
        <v>44895</v>
      </c>
      <c r="BF4" s="119">
        <f t="shared" si="0"/>
        <v>44926</v>
      </c>
      <c r="BG4" s="119">
        <f t="shared" si="0"/>
        <v>44957</v>
      </c>
      <c r="BH4" s="119">
        <f t="shared" si="0"/>
        <v>44985</v>
      </c>
      <c r="BI4" s="119">
        <f t="shared" si="0"/>
        <v>45016</v>
      </c>
      <c r="BJ4" s="119">
        <f t="shared" si="0"/>
        <v>45046</v>
      </c>
      <c r="BK4" s="119">
        <f t="shared" si="0"/>
        <v>45077</v>
      </c>
      <c r="BL4" s="119">
        <f t="shared" si="0"/>
        <v>45107</v>
      </c>
      <c r="BM4" s="119">
        <f t="shared" si="0"/>
        <v>45138</v>
      </c>
      <c r="BN4" s="119">
        <f t="shared" si="0"/>
        <v>45169</v>
      </c>
      <c r="BO4" s="119">
        <f t="shared" si="0"/>
        <v>45199</v>
      </c>
      <c r="BP4" s="119">
        <f t="shared" si="0"/>
        <v>45230</v>
      </c>
      <c r="BQ4" s="119">
        <f t="shared" si="0"/>
        <v>45260</v>
      </c>
      <c r="BR4" s="119">
        <f t="shared" si="0"/>
        <v>45291</v>
      </c>
      <c r="BS4" s="119">
        <f t="shared" si="0"/>
        <v>45322</v>
      </c>
      <c r="BT4" s="119">
        <f t="shared" si="0"/>
        <v>45351</v>
      </c>
      <c r="BU4" s="119">
        <f t="shared" si="0"/>
        <v>45382</v>
      </c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</row>
    <row r="5" spans="2:93" s="3" customFormat="1" ht="16.2" customHeight="1" x14ac:dyDescent="0.45">
      <c r="B5" s="94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95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</row>
    <row r="6" spans="2:93" s="3" customFormat="1" ht="16.2" customHeight="1" x14ac:dyDescent="0.4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95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</row>
    <row r="7" spans="2:93" ht="15.9" customHeight="1" x14ac:dyDescent="0.2">
      <c r="B7" s="97" t="s">
        <v>1</v>
      </c>
      <c r="C7" s="97"/>
      <c r="D7" s="97"/>
      <c r="E7" s="90"/>
      <c r="F7" s="90"/>
      <c r="G7" s="90"/>
      <c r="H7" s="90"/>
      <c r="I7" s="90"/>
      <c r="J7" s="90"/>
      <c r="K7" s="90"/>
      <c r="L7" s="90"/>
      <c r="M7" s="90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</row>
    <row r="8" spans="2:93" ht="15.9" customHeight="1" x14ac:dyDescent="0.2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</row>
    <row r="9" spans="2:93" ht="15.9" customHeight="1" x14ac:dyDescent="0.2">
      <c r="B9" s="100"/>
      <c r="C9" s="100"/>
      <c r="D9" s="100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</row>
    <row r="10" spans="2:93" ht="15.9" customHeight="1" x14ac:dyDescent="0.2">
      <c r="B10" s="106" t="s">
        <v>42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>
        <f>N12+N19</f>
        <v>0</v>
      </c>
      <c r="O10" s="104">
        <f t="shared" ref="O10:BU10" si="1">O12+O19</f>
        <v>0</v>
      </c>
      <c r="P10" s="104">
        <f t="shared" si="1"/>
        <v>0</v>
      </c>
      <c r="Q10" s="104">
        <f t="shared" si="1"/>
        <v>0</v>
      </c>
      <c r="R10" s="104">
        <f t="shared" si="1"/>
        <v>0</v>
      </c>
      <c r="S10" s="104">
        <f t="shared" si="1"/>
        <v>0</v>
      </c>
      <c r="T10" s="104">
        <f t="shared" si="1"/>
        <v>15000</v>
      </c>
      <c r="U10" s="104">
        <f t="shared" si="1"/>
        <v>15000</v>
      </c>
      <c r="V10" s="104">
        <f t="shared" si="1"/>
        <v>15000</v>
      </c>
      <c r="W10" s="104">
        <f t="shared" si="1"/>
        <v>15000</v>
      </c>
      <c r="X10" s="104">
        <f t="shared" si="1"/>
        <v>15000</v>
      </c>
      <c r="Y10" s="104">
        <f t="shared" si="1"/>
        <v>15000</v>
      </c>
      <c r="Z10" s="104">
        <f t="shared" si="1"/>
        <v>27500</v>
      </c>
      <c r="AA10" s="104">
        <f t="shared" si="1"/>
        <v>27500</v>
      </c>
      <c r="AB10" s="104">
        <f t="shared" si="1"/>
        <v>27500</v>
      </c>
      <c r="AC10" s="104">
        <f t="shared" si="1"/>
        <v>27500</v>
      </c>
      <c r="AD10" s="104">
        <f t="shared" si="1"/>
        <v>27500</v>
      </c>
      <c r="AE10" s="104">
        <f t="shared" si="1"/>
        <v>27500</v>
      </c>
      <c r="AF10" s="104">
        <f t="shared" si="1"/>
        <v>27500</v>
      </c>
      <c r="AG10" s="104">
        <f t="shared" si="1"/>
        <v>27500</v>
      </c>
      <c r="AH10" s="104">
        <f t="shared" si="1"/>
        <v>27500</v>
      </c>
      <c r="AI10" s="104">
        <f t="shared" si="1"/>
        <v>27500</v>
      </c>
      <c r="AJ10" s="104">
        <f t="shared" si="1"/>
        <v>27500</v>
      </c>
      <c r="AK10" s="104">
        <f t="shared" si="1"/>
        <v>27500</v>
      </c>
      <c r="AL10" s="104">
        <f t="shared" si="1"/>
        <v>40000</v>
      </c>
      <c r="AM10" s="104">
        <f t="shared" si="1"/>
        <v>40000</v>
      </c>
      <c r="AN10" s="104">
        <f t="shared" si="1"/>
        <v>40000</v>
      </c>
      <c r="AO10" s="104">
        <f t="shared" si="1"/>
        <v>40000</v>
      </c>
      <c r="AP10" s="104">
        <f t="shared" si="1"/>
        <v>40000</v>
      </c>
      <c r="AQ10" s="104">
        <f t="shared" si="1"/>
        <v>40000</v>
      </c>
      <c r="AR10" s="104">
        <f t="shared" si="1"/>
        <v>40000</v>
      </c>
      <c r="AS10" s="104">
        <f t="shared" si="1"/>
        <v>40000</v>
      </c>
      <c r="AT10" s="104">
        <f t="shared" si="1"/>
        <v>40000</v>
      </c>
      <c r="AU10" s="104">
        <f t="shared" si="1"/>
        <v>40000</v>
      </c>
      <c r="AV10" s="104">
        <f t="shared" si="1"/>
        <v>40000</v>
      </c>
      <c r="AW10" s="104">
        <f t="shared" si="1"/>
        <v>40000</v>
      </c>
      <c r="AX10" s="104">
        <f t="shared" si="1"/>
        <v>40000</v>
      </c>
      <c r="AY10" s="104">
        <f t="shared" si="1"/>
        <v>40000</v>
      </c>
      <c r="AZ10" s="104">
        <f t="shared" si="1"/>
        <v>40000</v>
      </c>
      <c r="BA10" s="104">
        <f t="shared" si="1"/>
        <v>40000</v>
      </c>
      <c r="BB10" s="104">
        <f t="shared" si="1"/>
        <v>40000</v>
      </c>
      <c r="BC10" s="104">
        <f t="shared" si="1"/>
        <v>40000</v>
      </c>
      <c r="BD10" s="104">
        <f t="shared" si="1"/>
        <v>40000</v>
      </c>
      <c r="BE10" s="104">
        <f t="shared" si="1"/>
        <v>40000</v>
      </c>
      <c r="BF10" s="104">
        <f t="shared" si="1"/>
        <v>40000</v>
      </c>
      <c r="BG10" s="104">
        <f t="shared" si="1"/>
        <v>40000</v>
      </c>
      <c r="BH10" s="104">
        <f t="shared" si="1"/>
        <v>40000</v>
      </c>
      <c r="BI10" s="104">
        <f t="shared" si="1"/>
        <v>40000</v>
      </c>
      <c r="BJ10" s="104">
        <f t="shared" si="1"/>
        <v>40000</v>
      </c>
      <c r="BK10" s="104">
        <f t="shared" si="1"/>
        <v>40000</v>
      </c>
      <c r="BL10" s="104">
        <f t="shared" si="1"/>
        <v>40000</v>
      </c>
      <c r="BM10" s="104">
        <f t="shared" si="1"/>
        <v>40000</v>
      </c>
      <c r="BN10" s="104">
        <f t="shared" si="1"/>
        <v>40000</v>
      </c>
      <c r="BO10" s="104">
        <f t="shared" si="1"/>
        <v>40000</v>
      </c>
      <c r="BP10" s="104">
        <f t="shared" si="1"/>
        <v>40000</v>
      </c>
      <c r="BQ10" s="104">
        <f t="shared" si="1"/>
        <v>40000</v>
      </c>
      <c r="BR10" s="104">
        <f t="shared" si="1"/>
        <v>40000</v>
      </c>
      <c r="BS10" s="104">
        <f t="shared" si="1"/>
        <v>40000</v>
      </c>
      <c r="BT10" s="104">
        <f t="shared" si="1"/>
        <v>40000</v>
      </c>
      <c r="BU10" s="104">
        <f t="shared" si="1"/>
        <v>40000</v>
      </c>
    </row>
    <row r="11" spans="2:93" ht="15.9" customHeight="1" x14ac:dyDescent="0.2">
      <c r="B11" s="100"/>
      <c r="C11" s="100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</row>
    <row r="12" spans="2:93" ht="15.9" customHeight="1" x14ac:dyDescent="0.2">
      <c r="B12" s="106"/>
      <c r="C12" s="106" t="s">
        <v>144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14">
        <f>N17</f>
        <v>0</v>
      </c>
      <c r="O12" s="114">
        <f t="shared" ref="O12:BU12" si="2">O17</f>
        <v>0</v>
      </c>
      <c r="P12" s="114">
        <f t="shared" si="2"/>
        <v>0</v>
      </c>
      <c r="Q12" s="114">
        <f t="shared" si="2"/>
        <v>0</v>
      </c>
      <c r="R12" s="114">
        <f t="shared" si="2"/>
        <v>0</v>
      </c>
      <c r="S12" s="114">
        <f t="shared" si="2"/>
        <v>0</v>
      </c>
      <c r="T12" s="114">
        <f t="shared" si="2"/>
        <v>15000</v>
      </c>
      <c r="U12" s="114">
        <f t="shared" si="2"/>
        <v>15000</v>
      </c>
      <c r="V12" s="114">
        <f t="shared" si="2"/>
        <v>15000</v>
      </c>
      <c r="W12" s="114">
        <f t="shared" si="2"/>
        <v>15000</v>
      </c>
      <c r="X12" s="114">
        <f t="shared" si="2"/>
        <v>15000</v>
      </c>
      <c r="Y12" s="114">
        <f t="shared" si="2"/>
        <v>15000</v>
      </c>
      <c r="Z12" s="114">
        <f t="shared" si="2"/>
        <v>25000</v>
      </c>
      <c r="AA12" s="114">
        <f t="shared" si="2"/>
        <v>25000</v>
      </c>
      <c r="AB12" s="114">
        <f t="shared" si="2"/>
        <v>25000</v>
      </c>
      <c r="AC12" s="114">
        <f t="shared" si="2"/>
        <v>25000</v>
      </c>
      <c r="AD12" s="114">
        <f t="shared" si="2"/>
        <v>25000</v>
      </c>
      <c r="AE12" s="114">
        <f t="shared" si="2"/>
        <v>25000</v>
      </c>
      <c r="AF12" s="114">
        <f t="shared" si="2"/>
        <v>25000</v>
      </c>
      <c r="AG12" s="114">
        <f t="shared" si="2"/>
        <v>25000</v>
      </c>
      <c r="AH12" s="114">
        <f t="shared" si="2"/>
        <v>25000</v>
      </c>
      <c r="AI12" s="114">
        <f t="shared" si="2"/>
        <v>25000</v>
      </c>
      <c r="AJ12" s="114">
        <f t="shared" si="2"/>
        <v>25000</v>
      </c>
      <c r="AK12" s="114">
        <f t="shared" si="2"/>
        <v>25000</v>
      </c>
      <c r="AL12" s="114">
        <f t="shared" si="2"/>
        <v>35000</v>
      </c>
      <c r="AM12" s="114">
        <f t="shared" si="2"/>
        <v>35000</v>
      </c>
      <c r="AN12" s="114">
        <f t="shared" si="2"/>
        <v>35000</v>
      </c>
      <c r="AO12" s="114">
        <f t="shared" si="2"/>
        <v>35000</v>
      </c>
      <c r="AP12" s="114">
        <f t="shared" si="2"/>
        <v>35000</v>
      </c>
      <c r="AQ12" s="114">
        <f t="shared" si="2"/>
        <v>35000</v>
      </c>
      <c r="AR12" s="114">
        <f t="shared" si="2"/>
        <v>35000</v>
      </c>
      <c r="AS12" s="114">
        <f t="shared" si="2"/>
        <v>35000</v>
      </c>
      <c r="AT12" s="114">
        <f t="shared" si="2"/>
        <v>35000</v>
      </c>
      <c r="AU12" s="114">
        <f t="shared" si="2"/>
        <v>35000</v>
      </c>
      <c r="AV12" s="114">
        <f t="shared" si="2"/>
        <v>35000</v>
      </c>
      <c r="AW12" s="114">
        <f t="shared" si="2"/>
        <v>35000</v>
      </c>
      <c r="AX12" s="114">
        <f t="shared" si="2"/>
        <v>35000</v>
      </c>
      <c r="AY12" s="114">
        <f t="shared" si="2"/>
        <v>35000</v>
      </c>
      <c r="AZ12" s="114">
        <f t="shared" si="2"/>
        <v>35000</v>
      </c>
      <c r="BA12" s="114">
        <f t="shared" si="2"/>
        <v>35000</v>
      </c>
      <c r="BB12" s="114">
        <f t="shared" si="2"/>
        <v>35000</v>
      </c>
      <c r="BC12" s="114">
        <f t="shared" si="2"/>
        <v>35000</v>
      </c>
      <c r="BD12" s="114">
        <f t="shared" si="2"/>
        <v>35000</v>
      </c>
      <c r="BE12" s="114">
        <f t="shared" si="2"/>
        <v>35000</v>
      </c>
      <c r="BF12" s="114">
        <f t="shared" si="2"/>
        <v>35000</v>
      </c>
      <c r="BG12" s="114">
        <f t="shared" si="2"/>
        <v>35000</v>
      </c>
      <c r="BH12" s="114">
        <f t="shared" si="2"/>
        <v>35000</v>
      </c>
      <c r="BI12" s="114">
        <f t="shared" si="2"/>
        <v>35000</v>
      </c>
      <c r="BJ12" s="114">
        <f t="shared" si="2"/>
        <v>35000</v>
      </c>
      <c r="BK12" s="114">
        <f t="shared" si="2"/>
        <v>35000</v>
      </c>
      <c r="BL12" s="114">
        <f t="shared" si="2"/>
        <v>35000</v>
      </c>
      <c r="BM12" s="114">
        <f t="shared" si="2"/>
        <v>35000</v>
      </c>
      <c r="BN12" s="114">
        <f t="shared" si="2"/>
        <v>35000</v>
      </c>
      <c r="BO12" s="114">
        <f t="shared" si="2"/>
        <v>35000</v>
      </c>
      <c r="BP12" s="114">
        <f t="shared" si="2"/>
        <v>35000</v>
      </c>
      <c r="BQ12" s="114">
        <f t="shared" si="2"/>
        <v>35000</v>
      </c>
      <c r="BR12" s="114">
        <f t="shared" si="2"/>
        <v>35000</v>
      </c>
      <c r="BS12" s="114">
        <f t="shared" si="2"/>
        <v>35000</v>
      </c>
      <c r="BT12" s="114">
        <f t="shared" si="2"/>
        <v>35000</v>
      </c>
      <c r="BU12" s="114">
        <f t="shared" si="2"/>
        <v>35000</v>
      </c>
    </row>
    <row r="13" spans="2:93" ht="15.9" customHeight="1" x14ac:dyDescent="0.2">
      <c r="B13" s="106"/>
      <c r="C13" s="106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>
        <f>SUM(N17:Y17)-S13</f>
        <v>90000</v>
      </c>
      <c r="Z13" s="99"/>
      <c r="AA13" s="99"/>
      <c r="AB13" s="99"/>
      <c r="AC13" s="99"/>
      <c r="AD13" s="99"/>
      <c r="AE13" s="99">
        <f>SUM(Z17:AE17)</f>
        <v>150000</v>
      </c>
      <c r="AF13" s="99"/>
      <c r="AG13" s="99"/>
      <c r="AH13" s="99"/>
      <c r="AI13" s="99"/>
      <c r="AJ13" s="99"/>
      <c r="AK13" s="99">
        <f>SUM(Z17:AK17)-AE13</f>
        <v>150000</v>
      </c>
      <c r="AL13" s="99"/>
      <c r="AM13" s="99"/>
      <c r="AN13" s="99"/>
      <c r="AO13" s="99"/>
      <c r="AP13" s="99"/>
      <c r="AQ13" s="99">
        <f>SUM(AL17:AQ17)</f>
        <v>210000</v>
      </c>
      <c r="AR13" s="99"/>
      <c r="AS13" s="99"/>
      <c r="AT13" s="99"/>
      <c r="AU13" s="99"/>
      <c r="AV13" s="99"/>
      <c r="AW13" s="99">
        <f>SUM(AL17:AW17)-AQ13</f>
        <v>210000</v>
      </c>
      <c r="AX13" s="99"/>
      <c r="AY13" s="99"/>
      <c r="AZ13" s="99"/>
      <c r="BA13" s="99"/>
      <c r="BB13" s="99"/>
      <c r="BC13" s="99">
        <f>SUM(AX17:BC17)</f>
        <v>210000</v>
      </c>
      <c r="BD13" s="99"/>
      <c r="BE13" s="99"/>
      <c r="BF13" s="99"/>
      <c r="BG13" s="99"/>
      <c r="BH13" s="99"/>
      <c r="BI13" s="99">
        <f>SUM(AX17:BI17)-BC13</f>
        <v>210000</v>
      </c>
      <c r="BJ13" s="99"/>
      <c r="BK13" s="99"/>
      <c r="BL13" s="99"/>
      <c r="BM13" s="99"/>
      <c r="BN13" s="99"/>
      <c r="BO13" s="99">
        <f>SUM(BJ17:BO17)</f>
        <v>210000</v>
      </c>
      <c r="BP13" s="99"/>
      <c r="BQ13" s="99"/>
      <c r="BR13" s="99"/>
      <c r="BS13" s="99"/>
      <c r="BT13" s="99"/>
      <c r="BU13" s="99">
        <f>SUM(BJ17:BU17)-BO13</f>
        <v>210000</v>
      </c>
    </row>
    <row r="14" spans="2:93" ht="15.9" customHeight="1" x14ac:dyDescent="0.2">
      <c r="B14" s="106"/>
      <c r="C14" s="106"/>
      <c r="D14" s="110" t="s">
        <v>143</v>
      </c>
      <c r="E14" s="111"/>
      <c r="F14" s="105"/>
      <c r="G14" s="105"/>
      <c r="H14" s="105"/>
      <c r="I14" s="105"/>
      <c r="J14" s="105"/>
      <c r="K14" s="105"/>
      <c r="L14" s="105"/>
      <c r="M14" s="105"/>
      <c r="N14" s="112">
        <v>1000</v>
      </c>
      <c r="O14" s="112">
        <f t="shared" ref="O14:AT15" si="3">N14</f>
        <v>1000</v>
      </c>
      <c r="P14" s="112">
        <f t="shared" si="3"/>
        <v>1000</v>
      </c>
      <c r="Q14" s="112">
        <f t="shared" si="3"/>
        <v>1000</v>
      </c>
      <c r="R14" s="112">
        <f t="shared" si="3"/>
        <v>1000</v>
      </c>
      <c r="S14" s="112">
        <f t="shared" si="3"/>
        <v>1000</v>
      </c>
      <c r="T14" s="112">
        <f t="shared" si="3"/>
        <v>1000</v>
      </c>
      <c r="U14" s="112">
        <f t="shared" si="3"/>
        <v>1000</v>
      </c>
      <c r="V14" s="112">
        <f t="shared" si="3"/>
        <v>1000</v>
      </c>
      <c r="W14" s="112">
        <f t="shared" si="3"/>
        <v>1000</v>
      </c>
      <c r="X14" s="112">
        <f t="shared" si="3"/>
        <v>1000</v>
      </c>
      <c r="Y14" s="112">
        <f t="shared" si="3"/>
        <v>1000</v>
      </c>
      <c r="Z14" s="112">
        <f t="shared" si="3"/>
        <v>1000</v>
      </c>
      <c r="AA14" s="112">
        <f t="shared" si="3"/>
        <v>1000</v>
      </c>
      <c r="AB14" s="112">
        <f t="shared" si="3"/>
        <v>1000</v>
      </c>
      <c r="AC14" s="112">
        <f t="shared" si="3"/>
        <v>1000</v>
      </c>
      <c r="AD14" s="112">
        <f t="shared" si="3"/>
        <v>1000</v>
      </c>
      <c r="AE14" s="112">
        <f t="shared" si="3"/>
        <v>1000</v>
      </c>
      <c r="AF14" s="112">
        <f t="shared" si="3"/>
        <v>1000</v>
      </c>
      <c r="AG14" s="112">
        <f t="shared" si="3"/>
        <v>1000</v>
      </c>
      <c r="AH14" s="112">
        <f t="shared" si="3"/>
        <v>1000</v>
      </c>
      <c r="AI14" s="112">
        <f t="shared" si="3"/>
        <v>1000</v>
      </c>
      <c r="AJ14" s="112">
        <f t="shared" si="3"/>
        <v>1000</v>
      </c>
      <c r="AK14" s="112">
        <f t="shared" si="3"/>
        <v>1000</v>
      </c>
      <c r="AL14" s="112">
        <f t="shared" si="3"/>
        <v>1000</v>
      </c>
      <c r="AM14" s="112">
        <f t="shared" si="3"/>
        <v>1000</v>
      </c>
      <c r="AN14" s="112">
        <f t="shared" si="3"/>
        <v>1000</v>
      </c>
      <c r="AO14" s="112">
        <f t="shared" si="3"/>
        <v>1000</v>
      </c>
      <c r="AP14" s="112">
        <f t="shared" si="3"/>
        <v>1000</v>
      </c>
      <c r="AQ14" s="112">
        <f t="shared" si="3"/>
        <v>1000</v>
      </c>
      <c r="AR14" s="112">
        <f t="shared" si="3"/>
        <v>1000</v>
      </c>
      <c r="AS14" s="112">
        <f t="shared" si="3"/>
        <v>1000</v>
      </c>
      <c r="AT14" s="112">
        <f t="shared" si="3"/>
        <v>1000</v>
      </c>
      <c r="AU14" s="112">
        <f t="shared" ref="AU14:BU15" si="4">AT14</f>
        <v>1000</v>
      </c>
      <c r="AV14" s="112">
        <f t="shared" si="4"/>
        <v>1000</v>
      </c>
      <c r="AW14" s="112">
        <f t="shared" si="4"/>
        <v>1000</v>
      </c>
      <c r="AX14" s="112">
        <f t="shared" si="4"/>
        <v>1000</v>
      </c>
      <c r="AY14" s="112">
        <f t="shared" si="4"/>
        <v>1000</v>
      </c>
      <c r="AZ14" s="112">
        <f t="shared" si="4"/>
        <v>1000</v>
      </c>
      <c r="BA14" s="112">
        <f t="shared" si="4"/>
        <v>1000</v>
      </c>
      <c r="BB14" s="112">
        <f t="shared" si="4"/>
        <v>1000</v>
      </c>
      <c r="BC14" s="112">
        <f t="shared" si="4"/>
        <v>1000</v>
      </c>
      <c r="BD14" s="112">
        <f t="shared" si="4"/>
        <v>1000</v>
      </c>
      <c r="BE14" s="112">
        <f t="shared" si="4"/>
        <v>1000</v>
      </c>
      <c r="BF14" s="112">
        <f t="shared" si="4"/>
        <v>1000</v>
      </c>
      <c r="BG14" s="112">
        <f t="shared" si="4"/>
        <v>1000</v>
      </c>
      <c r="BH14" s="112">
        <f t="shared" si="4"/>
        <v>1000</v>
      </c>
      <c r="BI14" s="112">
        <f t="shared" si="4"/>
        <v>1000</v>
      </c>
      <c r="BJ14" s="112">
        <f t="shared" si="4"/>
        <v>1000</v>
      </c>
      <c r="BK14" s="112">
        <f t="shared" si="4"/>
        <v>1000</v>
      </c>
      <c r="BL14" s="112">
        <f t="shared" si="4"/>
        <v>1000</v>
      </c>
      <c r="BM14" s="112">
        <f t="shared" si="4"/>
        <v>1000</v>
      </c>
      <c r="BN14" s="112">
        <f t="shared" si="4"/>
        <v>1000</v>
      </c>
      <c r="BO14" s="112">
        <f t="shared" si="4"/>
        <v>1000</v>
      </c>
      <c r="BP14" s="112">
        <f t="shared" si="4"/>
        <v>1000</v>
      </c>
      <c r="BQ14" s="112">
        <f t="shared" si="4"/>
        <v>1000</v>
      </c>
      <c r="BR14" s="112">
        <f t="shared" si="4"/>
        <v>1000</v>
      </c>
      <c r="BS14" s="112">
        <f t="shared" si="4"/>
        <v>1000</v>
      </c>
      <c r="BT14" s="112">
        <f t="shared" si="4"/>
        <v>1000</v>
      </c>
      <c r="BU14" s="112">
        <f t="shared" si="4"/>
        <v>1000</v>
      </c>
    </row>
    <row r="15" spans="2:93" ht="15.9" customHeight="1" x14ac:dyDescent="0.2">
      <c r="B15" s="106"/>
      <c r="C15" s="106"/>
      <c r="D15" s="110" t="s">
        <v>141</v>
      </c>
      <c r="E15" s="111"/>
      <c r="F15" s="105"/>
      <c r="G15" s="105"/>
      <c r="H15" s="105"/>
      <c r="I15" s="105"/>
      <c r="J15" s="105"/>
      <c r="K15" s="116"/>
      <c r="L15" s="116"/>
      <c r="M15" s="116"/>
      <c r="N15" s="112">
        <v>0</v>
      </c>
      <c r="O15" s="112">
        <v>0</v>
      </c>
      <c r="P15" s="112">
        <f t="shared" ref="P15:Y15" si="5">O15</f>
        <v>0</v>
      </c>
      <c r="Q15" s="112">
        <f t="shared" si="5"/>
        <v>0</v>
      </c>
      <c r="R15" s="112">
        <f t="shared" si="5"/>
        <v>0</v>
      </c>
      <c r="S15" s="112">
        <f t="shared" si="5"/>
        <v>0</v>
      </c>
      <c r="T15" s="112">
        <v>15</v>
      </c>
      <c r="U15" s="112">
        <v>0</v>
      </c>
      <c r="V15" s="112">
        <f t="shared" si="5"/>
        <v>0</v>
      </c>
      <c r="W15" s="112">
        <f t="shared" si="5"/>
        <v>0</v>
      </c>
      <c r="X15" s="112">
        <f t="shared" si="5"/>
        <v>0</v>
      </c>
      <c r="Y15" s="112">
        <f t="shared" si="5"/>
        <v>0</v>
      </c>
      <c r="Z15" s="112">
        <v>10</v>
      </c>
      <c r="AA15" s="112">
        <v>0</v>
      </c>
      <c r="AB15" s="112">
        <f t="shared" ref="AB15:AK15" si="6">AA15</f>
        <v>0</v>
      </c>
      <c r="AC15" s="112">
        <f t="shared" si="6"/>
        <v>0</v>
      </c>
      <c r="AD15" s="112">
        <f t="shared" si="6"/>
        <v>0</v>
      </c>
      <c r="AE15" s="112">
        <f t="shared" si="6"/>
        <v>0</v>
      </c>
      <c r="AF15" s="112">
        <f t="shared" si="6"/>
        <v>0</v>
      </c>
      <c r="AG15" s="112">
        <f t="shared" si="6"/>
        <v>0</v>
      </c>
      <c r="AH15" s="112">
        <f t="shared" si="6"/>
        <v>0</v>
      </c>
      <c r="AI15" s="112">
        <f t="shared" si="6"/>
        <v>0</v>
      </c>
      <c r="AJ15" s="112">
        <f t="shared" si="6"/>
        <v>0</v>
      </c>
      <c r="AK15" s="112">
        <f t="shared" si="6"/>
        <v>0</v>
      </c>
      <c r="AL15" s="112">
        <v>10</v>
      </c>
      <c r="AM15" s="112">
        <v>0</v>
      </c>
      <c r="AN15" s="112">
        <f t="shared" ref="AN15" si="7">AM15</f>
        <v>0</v>
      </c>
      <c r="AO15" s="112">
        <f t="shared" si="3"/>
        <v>0</v>
      </c>
      <c r="AP15" s="112">
        <f t="shared" si="3"/>
        <v>0</v>
      </c>
      <c r="AQ15" s="112">
        <f t="shared" si="3"/>
        <v>0</v>
      </c>
      <c r="AR15" s="112">
        <f t="shared" si="3"/>
        <v>0</v>
      </c>
      <c r="AS15" s="112">
        <f t="shared" si="3"/>
        <v>0</v>
      </c>
      <c r="AT15" s="112">
        <f t="shared" si="3"/>
        <v>0</v>
      </c>
      <c r="AU15" s="112">
        <f t="shared" si="4"/>
        <v>0</v>
      </c>
      <c r="AV15" s="112">
        <f t="shared" si="4"/>
        <v>0</v>
      </c>
      <c r="AW15" s="112">
        <f t="shared" si="4"/>
        <v>0</v>
      </c>
      <c r="AX15" s="112">
        <f t="shared" si="4"/>
        <v>0</v>
      </c>
      <c r="AY15" s="112">
        <f t="shared" si="4"/>
        <v>0</v>
      </c>
      <c r="AZ15" s="112">
        <f t="shared" si="4"/>
        <v>0</v>
      </c>
      <c r="BA15" s="112">
        <f t="shared" si="4"/>
        <v>0</v>
      </c>
      <c r="BB15" s="112">
        <f t="shared" si="4"/>
        <v>0</v>
      </c>
      <c r="BC15" s="112">
        <f t="shared" si="4"/>
        <v>0</v>
      </c>
      <c r="BD15" s="112">
        <f t="shared" si="4"/>
        <v>0</v>
      </c>
      <c r="BE15" s="112">
        <f t="shared" si="4"/>
        <v>0</v>
      </c>
      <c r="BF15" s="112">
        <f t="shared" si="4"/>
        <v>0</v>
      </c>
      <c r="BG15" s="112">
        <f t="shared" si="4"/>
        <v>0</v>
      </c>
      <c r="BH15" s="112">
        <f t="shared" si="4"/>
        <v>0</v>
      </c>
      <c r="BI15" s="112">
        <f t="shared" si="4"/>
        <v>0</v>
      </c>
      <c r="BJ15" s="112">
        <f t="shared" si="4"/>
        <v>0</v>
      </c>
      <c r="BK15" s="112">
        <f t="shared" si="4"/>
        <v>0</v>
      </c>
      <c r="BL15" s="112">
        <f t="shared" si="4"/>
        <v>0</v>
      </c>
      <c r="BM15" s="112">
        <f t="shared" si="4"/>
        <v>0</v>
      </c>
      <c r="BN15" s="112">
        <f t="shared" si="4"/>
        <v>0</v>
      </c>
      <c r="BO15" s="112">
        <f t="shared" si="4"/>
        <v>0</v>
      </c>
      <c r="BP15" s="112">
        <f t="shared" si="4"/>
        <v>0</v>
      </c>
      <c r="BQ15" s="112">
        <f t="shared" si="4"/>
        <v>0</v>
      </c>
      <c r="BR15" s="112">
        <f t="shared" si="4"/>
        <v>0</v>
      </c>
      <c r="BS15" s="112">
        <f t="shared" si="4"/>
        <v>0</v>
      </c>
      <c r="BT15" s="112">
        <f t="shared" si="4"/>
        <v>0</v>
      </c>
      <c r="BU15" s="112">
        <f t="shared" si="4"/>
        <v>0</v>
      </c>
    </row>
    <row r="16" spans="2:93" ht="15.9" customHeight="1" x14ac:dyDescent="0.2">
      <c r="B16" s="106"/>
      <c r="C16" s="106"/>
      <c r="D16" s="110" t="s">
        <v>142</v>
      </c>
      <c r="E16" s="111"/>
      <c r="F16" s="105"/>
      <c r="G16" s="105"/>
      <c r="H16" s="105"/>
      <c r="I16" s="105"/>
      <c r="J16" s="105"/>
      <c r="K16" s="105"/>
      <c r="L16" s="105"/>
      <c r="M16" s="105"/>
      <c r="N16" s="114">
        <f>N15</f>
        <v>0</v>
      </c>
      <c r="O16" s="99">
        <f t="shared" ref="O16:AT16" si="8">N16+O15</f>
        <v>0</v>
      </c>
      <c r="P16" s="99">
        <f t="shared" si="8"/>
        <v>0</v>
      </c>
      <c r="Q16" s="99">
        <f t="shared" si="8"/>
        <v>0</v>
      </c>
      <c r="R16" s="99">
        <f t="shared" si="8"/>
        <v>0</v>
      </c>
      <c r="S16" s="99">
        <f t="shared" si="8"/>
        <v>0</v>
      </c>
      <c r="T16" s="99">
        <f t="shared" si="8"/>
        <v>15</v>
      </c>
      <c r="U16" s="99">
        <f t="shared" si="8"/>
        <v>15</v>
      </c>
      <c r="V16" s="99">
        <f t="shared" si="8"/>
        <v>15</v>
      </c>
      <c r="W16" s="99">
        <f t="shared" si="8"/>
        <v>15</v>
      </c>
      <c r="X16" s="99">
        <f t="shared" si="8"/>
        <v>15</v>
      </c>
      <c r="Y16" s="99">
        <f t="shared" si="8"/>
        <v>15</v>
      </c>
      <c r="Z16" s="99">
        <f t="shared" si="8"/>
        <v>25</v>
      </c>
      <c r="AA16" s="99">
        <f t="shared" si="8"/>
        <v>25</v>
      </c>
      <c r="AB16" s="99">
        <f t="shared" si="8"/>
        <v>25</v>
      </c>
      <c r="AC16" s="99">
        <f t="shared" si="8"/>
        <v>25</v>
      </c>
      <c r="AD16" s="99">
        <f t="shared" si="8"/>
        <v>25</v>
      </c>
      <c r="AE16" s="99">
        <f t="shared" si="8"/>
        <v>25</v>
      </c>
      <c r="AF16" s="99">
        <f t="shared" si="8"/>
        <v>25</v>
      </c>
      <c r="AG16" s="99">
        <f t="shared" si="8"/>
        <v>25</v>
      </c>
      <c r="AH16" s="99">
        <f t="shared" si="8"/>
        <v>25</v>
      </c>
      <c r="AI16" s="99">
        <f t="shared" si="8"/>
        <v>25</v>
      </c>
      <c r="AJ16" s="99">
        <f t="shared" si="8"/>
        <v>25</v>
      </c>
      <c r="AK16" s="99">
        <f t="shared" si="8"/>
        <v>25</v>
      </c>
      <c r="AL16" s="99">
        <f t="shared" si="8"/>
        <v>35</v>
      </c>
      <c r="AM16" s="99">
        <f t="shared" si="8"/>
        <v>35</v>
      </c>
      <c r="AN16" s="99">
        <f t="shared" si="8"/>
        <v>35</v>
      </c>
      <c r="AO16" s="99">
        <f t="shared" si="8"/>
        <v>35</v>
      </c>
      <c r="AP16" s="99">
        <f t="shared" si="8"/>
        <v>35</v>
      </c>
      <c r="AQ16" s="99">
        <f t="shared" si="8"/>
        <v>35</v>
      </c>
      <c r="AR16" s="99">
        <f t="shared" si="8"/>
        <v>35</v>
      </c>
      <c r="AS16" s="99">
        <f t="shared" si="8"/>
        <v>35</v>
      </c>
      <c r="AT16" s="99">
        <f t="shared" si="8"/>
        <v>35</v>
      </c>
      <c r="AU16" s="99">
        <f t="shared" ref="AU16:BU16" si="9">AT16+AU15</f>
        <v>35</v>
      </c>
      <c r="AV16" s="99">
        <f t="shared" si="9"/>
        <v>35</v>
      </c>
      <c r="AW16" s="99">
        <f t="shared" si="9"/>
        <v>35</v>
      </c>
      <c r="AX16" s="99">
        <f t="shared" si="9"/>
        <v>35</v>
      </c>
      <c r="AY16" s="99">
        <f t="shared" si="9"/>
        <v>35</v>
      </c>
      <c r="AZ16" s="99">
        <f t="shared" si="9"/>
        <v>35</v>
      </c>
      <c r="BA16" s="99">
        <f t="shared" si="9"/>
        <v>35</v>
      </c>
      <c r="BB16" s="99">
        <f t="shared" si="9"/>
        <v>35</v>
      </c>
      <c r="BC16" s="99">
        <f t="shared" si="9"/>
        <v>35</v>
      </c>
      <c r="BD16" s="99">
        <f t="shared" si="9"/>
        <v>35</v>
      </c>
      <c r="BE16" s="99">
        <f t="shared" si="9"/>
        <v>35</v>
      </c>
      <c r="BF16" s="99">
        <f t="shared" si="9"/>
        <v>35</v>
      </c>
      <c r="BG16" s="99">
        <f t="shared" si="9"/>
        <v>35</v>
      </c>
      <c r="BH16" s="99">
        <f t="shared" si="9"/>
        <v>35</v>
      </c>
      <c r="BI16" s="99">
        <f t="shared" si="9"/>
        <v>35</v>
      </c>
      <c r="BJ16" s="99">
        <f t="shared" si="9"/>
        <v>35</v>
      </c>
      <c r="BK16" s="99">
        <f t="shared" si="9"/>
        <v>35</v>
      </c>
      <c r="BL16" s="99">
        <f t="shared" si="9"/>
        <v>35</v>
      </c>
      <c r="BM16" s="99">
        <f t="shared" si="9"/>
        <v>35</v>
      </c>
      <c r="BN16" s="99">
        <f t="shared" si="9"/>
        <v>35</v>
      </c>
      <c r="BO16" s="99">
        <f t="shared" si="9"/>
        <v>35</v>
      </c>
      <c r="BP16" s="99">
        <f t="shared" si="9"/>
        <v>35</v>
      </c>
      <c r="BQ16" s="99">
        <f t="shared" si="9"/>
        <v>35</v>
      </c>
      <c r="BR16" s="99">
        <f t="shared" si="9"/>
        <v>35</v>
      </c>
      <c r="BS16" s="99">
        <f t="shared" si="9"/>
        <v>35</v>
      </c>
      <c r="BT16" s="99">
        <f t="shared" si="9"/>
        <v>35</v>
      </c>
      <c r="BU16" s="99">
        <f t="shared" si="9"/>
        <v>35</v>
      </c>
    </row>
    <row r="17" spans="2:73" ht="15.9" customHeight="1" x14ac:dyDescent="0.2">
      <c r="B17" s="106"/>
      <c r="C17" s="106"/>
      <c r="D17" s="110" t="s">
        <v>145</v>
      </c>
      <c r="E17" s="111"/>
      <c r="F17" s="105"/>
      <c r="G17" s="105"/>
      <c r="H17" s="105"/>
      <c r="I17" s="105"/>
      <c r="J17" s="105"/>
      <c r="K17" s="105"/>
      <c r="L17" s="105"/>
      <c r="M17" s="105"/>
      <c r="N17" s="114">
        <f t="shared" ref="N17:AS17" si="10">N14*N16</f>
        <v>0</v>
      </c>
      <c r="O17" s="114">
        <f t="shared" si="10"/>
        <v>0</v>
      </c>
      <c r="P17" s="114">
        <f t="shared" si="10"/>
        <v>0</v>
      </c>
      <c r="Q17" s="114">
        <f t="shared" si="10"/>
        <v>0</v>
      </c>
      <c r="R17" s="114">
        <f t="shared" si="10"/>
        <v>0</v>
      </c>
      <c r="S17" s="114">
        <f t="shared" si="10"/>
        <v>0</v>
      </c>
      <c r="T17" s="114">
        <f t="shared" si="10"/>
        <v>15000</v>
      </c>
      <c r="U17" s="114">
        <f t="shared" si="10"/>
        <v>15000</v>
      </c>
      <c r="V17" s="114">
        <f t="shared" si="10"/>
        <v>15000</v>
      </c>
      <c r="W17" s="114">
        <f t="shared" si="10"/>
        <v>15000</v>
      </c>
      <c r="X17" s="114">
        <f t="shared" si="10"/>
        <v>15000</v>
      </c>
      <c r="Y17" s="114">
        <f t="shared" si="10"/>
        <v>15000</v>
      </c>
      <c r="Z17" s="114">
        <f t="shared" si="10"/>
        <v>25000</v>
      </c>
      <c r="AA17" s="114">
        <f t="shared" si="10"/>
        <v>25000</v>
      </c>
      <c r="AB17" s="114">
        <f t="shared" si="10"/>
        <v>25000</v>
      </c>
      <c r="AC17" s="114">
        <f t="shared" si="10"/>
        <v>25000</v>
      </c>
      <c r="AD17" s="114">
        <f t="shared" si="10"/>
        <v>25000</v>
      </c>
      <c r="AE17" s="114">
        <f t="shared" si="10"/>
        <v>25000</v>
      </c>
      <c r="AF17" s="114">
        <f t="shared" si="10"/>
        <v>25000</v>
      </c>
      <c r="AG17" s="114">
        <f t="shared" si="10"/>
        <v>25000</v>
      </c>
      <c r="AH17" s="114">
        <f t="shared" si="10"/>
        <v>25000</v>
      </c>
      <c r="AI17" s="114">
        <f t="shared" si="10"/>
        <v>25000</v>
      </c>
      <c r="AJ17" s="114">
        <f t="shared" si="10"/>
        <v>25000</v>
      </c>
      <c r="AK17" s="114">
        <f t="shared" si="10"/>
        <v>25000</v>
      </c>
      <c r="AL17" s="114">
        <f t="shared" si="10"/>
        <v>35000</v>
      </c>
      <c r="AM17" s="114">
        <f t="shared" si="10"/>
        <v>35000</v>
      </c>
      <c r="AN17" s="114">
        <f t="shared" si="10"/>
        <v>35000</v>
      </c>
      <c r="AO17" s="114">
        <f t="shared" si="10"/>
        <v>35000</v>
      </c>
      <c r="AP17" s="114">
        <f t="shared" si="10"/>
        <v>35000</v>
      </c>
      <c r="AQ17" s="114">
        <f t="shared" si="10"/>
        <v>35000</v>
      </c>
      <c r="AR17" s="114">
        <f t="shared" si="10"/>
        <v>35000</v>
      </c>
      <c r="AS17" s="114">
        <f t="shared" si="10"/>
        <v>35000</v>
      </c>
      <c r="AT17" s="114">
        <f t="shared" ref="AT17:BU17" si="11">AT14*AT16</f>
        <v>35000</v>
      </c>
      <c r="AU17" s="114">
        <f t="shared" si="11"/>
        <v>35000</v>
      </c>
      <c r="AV17" s="114">
        <f t="shared" si="11"/>
        <v>35000</v>
      </c>
      <c r="AW17" s="114">
        <f t="shared" si="11"/>
        <v>35000</v>
      </c>
      <c r="AX17" s="114">
        <f t="shared" si="11"/>
        <v>35000</v>
      </c>
      <c r="AY17" s="114">
        <f t="shared" si="11"/>
        <v>35000</v>
      </c>
      <c r="AZ17" s="114">
        <f t="shared" si="11"/>
        <v>35000</v>
      </c>
      <c r="BA17" s="114">
        <f t="shared" si="11"/>
        <v>35000</v>
      </c>
      <c r="BB17" s="114">
        <f t="shared" si="11"/>
        <v>35000</v>
      </c>
      <c r="BC17" s="114">
        <f t="shared" si="11"/>
        <v>35000</v>
      </c>
      <c r="BD17" s="114">
        <f t="shared" si="11"/>
        <v>35000</v>
      </c>
      <c r="BE17" s="114">
        <f t="shared" si="11"/>
        <v>35000</v>
      </c>
      <c r="BF17" s="114">
        <f t="shared" si="11"/>
        <v>35000</v>
      </c>
      <c r="BG17" s="114">
        <f t="shared" si="11"/>
        <v>35000</v>
      </c>
      <c r="BH17" s="114">
        <f t="shared" si="11"/>
        <v>35000</v>
      </c>
      <c r="BI17" s="114">
        <f t="shared" si="11"/>
        <v>35000</v>
      </c>
      <c r="BJ17" s="114">
        <f t="shared" si="11"/>
        <v>35000</v>
      </c>
      <c r="BK17" s="114">
        <f t="shared" si="11"/>
        <v>35000</v>
      </c>
      <c r="BL17" s="114">
        <f t="shared" si="11"/>
        <v>35000</v>
      </c>
      <c r="BM17" s="114">
        <f t="shared" si="11"/>
        <v>35000</v>
      </c>
      <c r="BN17" s="114">
        <f t="shared" si="11"/>
        <v>35000</v>
      </c>
      <c r="BO17" s="114">
        <f t="shared" si="11"/>
        <v>35000</v>
      </c>
      <c r="BP17" s="114">
        <f t="shared" si="11"/>
        <v>35000</v>
      </c>
      <c r="BQ17" s="114">
        <f t="shared" si="11"/>
        <v>35000</v>
      </c>
      <c r="BR17" s="114">
        <f t="shared" si="11"/>
        <v>35000</v>
      </c>
      <c r="BS17" s="114">
        <f t="shared" si="11"/>
        <v>35000</v>
      </c>
      <c r="BT17" s="114">
        <f t="shared" si="11"/>
        <v>35000</v>
      </c>
      <c r="BU17" s="114">
        <f t="shared" si="11"/>
        <v>35000</v>
      </c>
    </row>
    <row r="18" spans="2:73" ht="15.9" customHeight="1" x14ac:dyDescent="0.2">
      <c r="B18" s="106"/>
      <c r="C18" s="106"/>
      <c r="D18" s="110"/>
      <c r="E18" s="111"/>
      <c r="F18" s="105"/>
      <c r="G18" s="105"/>
      <c r="H18" s="105"/>
      <c r="I18" s="105"/>
      <c r="J18" s="105"/>
      <c r="K18" s="105"/>
      <c r="L18" s="105"/>
      <c r="M18" s="105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</row>
    <row r="19" spans="2:73" ht="15.9" customHeight="1" x14ac:dyDescent="0.2">
      <c r="B19" s="106"/>
      <c r="C19" s="106" t="s">
        <v>119</v>
      </c>
      <c r="D19" s="110"/>
      <c r="E19" s="111"/>
      <c r="F19" s="105"/>
      <c r="G19" s="105"/>
      <c r="H19" s="105"/>
      <c r="I19" s="105"/>
      <c r="J19" s="105"/>
      <c r="K19" s="105"/>
      <c r="L19" s="105"/>
      <c r="M19" s="105"/>
      <c r="N19" s="114">
        <f>N24</f>
        <v>0</v>
      </c>
      <c r="O19" s="114">
        <f t="shared" ref="O19:BU19" si="12">O24</f>
        <v>0</v>
      </c>
      <c r="P19" s="114">
        <f t="shared" si="12"/>
        <v>0</v>
      </c>
      <c r="Q19" s="114">
        <f t="shared" si="12"/>
        <v>0</v>
      </c>
      <c r="R19" s="114">
        <f t="shared" si="12"/>
        <v>0</v>
      </c>
      <c r="S19" s="114">
        <f t="shared" si="12"/>
        <v>0</v>
      </c>
      <c r="T19" s="114">
        <f t="shared" si="12"/>
        <v>0</v>
      </c>
      <c r="U19" s="114">
        <f t="shared" si="12"/>
        <v>0</v>
      </c>
      <c r="V19" s="114">
        <f t="shared" si="12"/>
        <v>0</v>
      </c>
      <c r="W19" s="114">
        <f t="shared" si="12"/>
        <v>0</v>
      </c>
      <c r="X19" s="114">
        <f t="shared" si="12"/>
        <v>0</v>
      </c>
      <c r="Y19" s="114">
        <f t="shared" si="12"/>
        <v>0</v>
      </c>
      <c r="Z19" s="114">
        <f t="shared" si="12"/>
        <v>2500</v>
      </c>
      <c r="AA19" s="114">
        <f t="shared" si="12"/>
        <v>2500</v>
      </c>
      <c r="AB19" s="114">
        <f t="shared" si="12"/>
        <v>2500</v>
      </c>
      <c r="AC19" s="114">
        <f t="shared" si="12"/>
        <v>2500</v>
      </c>
      <c r="AD19" s="114">
        <f t="shared" si="12"/>
        <v>2500</v>
      </c>
      <c r="AE19" s="114">
        <f t="shared" si="12"/>
        <v>2500</v>
      </c>
      <c r="AF19" s="114">
        <f t="shared" si="12"/>
        <v>2500</v>
      </c>
      <c r="AG19" s="114">
        <f t="shared" si="12"/>
        <v>2500</v>
      </c>
      <c r="AH19" s="114">
        <f t="shared" si="12"/>
        <v>2500</v>
      </c>
      <c r="AI19" s="114">
        <f t="shared" si="12"/>
        <v>2500</v>
      </c>
      <c r="AJ19" s="114">
        <f t="shared" si="12"/>
        <v>2500</v>
      </c>
      <c r="AK19" s="114">
        <f t="shared" si="12"/>
        <v>2500</v>
      </c>
      <c r="AL19" s="114">
        <f t="shared" si="12"/>
        <v>5000</v>
      </c>
      <c r="AM19" s="114">
        <f t="shared" si="12"/>
        <v>5000</v>
      </c>
      <c r="AN19" s="114">
        <f t="shared" si="12"/>
        <v>5000</v>
      </c>
      <c r="AO19" s="114">
        <f t="shared" si="12"/>
        <v>5000</v>
      </c>
      <c r="AP19" s="114">
        <f t="shared" si="12"/>
        <v>5000</v>
      </c>
      <c r="AQ19" s="114">
        <f t="shared" si="12"/>
        <v>5000</v>
      </c>
      <c r="AR19" s="114">
        <f t="shared" si="12"/>
        <v>5000</v>
      </c>
      <c r="AS19" s="114">
        <f t="shared" si="12"/>
        <v>5000</v>
      </c>
      <c r="AT19" s="114">
        <f t="shared" si="12"/>
        <v>5000</v>
      </c>
      <c r="AU19" s="114">
        <f t="shared" si="12"/>
        <v>5000</v>
      </c>
      <c r="AV19" s="114">
        <f t="shared" si="12"/>
        <v>5000</v>
      </c>
      <c r="AW19" s="114">
        <f t="shared" si="12"/>
        <v>5000</v>
      </c>
      <c r="AX19" s="114">
        <f t="shared" si="12"/>
        <v>5000</v>
      </c>
      <c r="AY19" s="114">
        <f t="shared" si="12"/>
        <v>5000</v>
      </c>
      <c r="AZ19" s="114">
        <f t="shared" si="12"/>
        <v>5000</v>
      </c>
      <c r="BA19" s="114">
        <f t="shared" si="12"/>
        <v>5000</v>
      </c>
      <c r="BB19" s="114">
        <f t="shared" si="12"/>
        <v>5000</v>
      </c>
      <c r="BC19" s="114">
        <f t="shared" si="12"/>
        <v>5000</v>
      </c>
      <c r="BD19" s="114">
        <f t="shared" si="12"/>
        <v>5000</v>
      </c>
      <c r="BE19" s="114">
        <f t="shared" si="12"/>
        <v>5000</v>
      </c>
      <c r="BF19" s="114">
        <f t="shared" si="12"/>
        <v>5000</v>
      </c>
      <c r="BG19" s="114">
        <f t="shared" si="12"/>
        <v>5000</v>
      </c>
      <c r="BH19" s="114">
        <f t="shared" si="12"/>
        <v>5000</v>
      </c>
      <c r="BI19" s="114">
        <f t="shared" si="12"/>
        <v>5000</v>
      </c>
      <c r="BJ19" s="114">
        <f t="shared" si="12"/>
        <v>5000</v>
      </c>
      <c r="BK19" s="114">
        <f t="shared" si="12"/>
        <v>5000</v>
      </c>
      <c r="BL19" s="114">
        <f t="shared" si="12"/>
        <v>5000</v>
      </c>
      <c r="BM19" s="114">
        <f t="shared" si="12"/>
        <v>5000</v>
      </c>
      <c r="BN19" s="114">
        <f t="shared" si="12"/>
        <v>5000</v>
      </c>
      <c r="BO19" s="114">
        <f t="shared" si="12"/>
        <v>5000</v>
      </c>
      <c r="BP19" s="114">
        <f t="shared" si="12"/>
        <v>5000</v>
      </c>
      <c r="BQ19" s="114">
        <f t="shared" si="12"/>
        <v>5000</v>
      </c>
      <c r="BR19" s="114">
        <f t="shared" si="12"/>
        <v>5000</v>
      </c>
      <c r="BS19" s="114">
        <f t="shared" si="12"/>
        <v>5000</v>
      </c>
      <c r="BT19" s="114">
        <f t="shared" si="12"/>
        <v>5000</v>
      </c>
      <c r="BU19" s="114">
        <f t="shared" si="12"/>
        <v>5000</v>
      </c>
    </row>
    <row r="20" spans="2:73" ht="15.9" customHeight="1" x14ac:dyDescent="0.2">
      <c r="B20" s="106"/>
      <c r="C20" s="106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>
        <f>SUM(N24:Y24)-S20</f>
        <v>0</v>
      </c>
      <c r="Z20" s="99"/>
      <c r="AA20" s="99"/>
      <c r="AB20" s="99"/>
      <c r="AC20" s="99"/>
      <c r="AD20" s="99"/>
      <c r="AE20" s="99">
        <f>SUM(Z24:AE24)</f>
        <v>15000</v>
      </c>
      <c r="AF20" s="99"/>
      <c r="AG20" s="99"/>
      <c r="AH20" s="99"/>
      <c r="AI20" s="99"/>
      <c r="AJ20" s="99"/>
      <c r="AK20" s="99">
        <f>SUM(Z24:AK24)-AE20</f>
        <v>15000</v>
      </c>
      <c r="AL20" s="99"/>
      <c r="AM20" s="99"/>
      <c r="AN20" s="99"/>
      <c r="AO20" s="99"/>
      <c r="AP20" s="99"/>
      <c r="AQ20" s="99">
        <f>SUM(AL24:AQ24)</f>
        <v>30000</v>
      </c>
      <c r="AR20" s="99"/>
      <c r="AS20" s="99"/>
      <c r="AT20" s="99"/>
      <c r="AU20" s="99"/>
      <c r="AV20" s="99"/>
      <c r="AW20" s="99">
        <f>SUM(AL24:AW24)-AQ20</f>
        <v>30000</v>
      </c>
      <c r="AX20" s="99"/>
      <c r="AY20" s="99"/>
      <c r="AZ20" s="99"/>
      <c r="BA20" s="99"/>
      <c r="BB20" s="99"/>
      <c r="BC20" s="99">
        <f>SUM(AX24:BC24)</f>
        <v>30000</v>
      </c>
      <c r="BD20" s="99"/>
      <c r="BE20" s="99"/>
      <c r="BF20" s="99"/>
      <c r="BG20" s="99"/>
      <c r="BH20" s="99"/>
      <c r="BI20" s="99">
        <f>SUM(AX24:BI24)-BC20</f>
        <v>30000</v>
      </c>
      <c r="BJ20" s="99"/>
      <c r="BK20" s="99"/>
      <c r="BL20" s="99"/>
      <c r="BM20" s="99"/>
      <c r="BN20" s="99"/>
      <c r="BO20" s="99">
        <f>SUM(BJ24:BO24)</f>
        <v>30000</v>
      </c>
      <c r="BP20" s="99"/>
      <c r="BQ20" s="99"/>
      <c r="BR20" s="99"/>
      <c r="BS20" s="99"/>
      <c r="BT20" s="99"/>
      <c r="BU20" s="99">
        <f>SUM(BJ24:BU24)-BO20</f>
        <v>30000</v>
      </c>
    </row>
    <row r="21" spans="2:73" ht="15.9" customHeight="1" x14ac:dyDescent="0.2">
      <c r="B21" s="106"/>
      <c r="C21" s="106"/>
      <c r="D21" s="110" t="s">
        <v>143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12">
        <v>500</v>
      </c>
      <c r="O21" s="112">
        <f t="shared" ref="O21:AT22" si="13">N21</f>
        <v>500</v>
      </c>
      <c r="P21" s="112">
        <f t="shared" si="13"/>
        <v>500</v>
      </c>
      <c r="Q21" s="112">
        <f t="shared" si="13"/>
        <v>500</v>
      </c>
      <c r="R21" s="112">
        <f t="shared" si="13"/>
        <v>500</v>
      </c>
      <c r="S21" s="112">
        <f t="shared" si="13"/>
        <v>500</v>
      </c>
      <c r="T21" s="112">
        <f t="shared" si="13"/>
        <v>500</v>
      </c>
      <c r="U21" s="112">
        <f t="shared" si="13"/>
        <v>500</v>
      </c>
      <c r="V21" s="112">
        <f t="shared" si="13"/>
        <v>500</v>
      </c>
      <c r="W21" s="112">
        <f t="shared" si="13"/>
        <v>500</v>
      </c>
      <c r="X21" s="112">
        <f t="shared" si="13"/>
        <v>500</v>
      </c>
      <c r="Y21" s="112">
        <f t="shared" si="13"/>
        <v>500</v>
      </c>
      <c r="Z21" s="112">
        <f t="shared" si="13"/>
        <v>500</v>
      </c>
      <c r="AA21" s="112">
        <f t="shared" si="13"/>
        <v>500</v>
      </c>
      <c r="AB21" s="112">
        <f t="shared" si="13"/>
        <v>500</v>
      </c>
      <c r="AC21" s="112">
        <f t="shared" si="13"/>
        <v>500</v>
      </c>
      <c r="AD21" s="112">
        <f t="shared" si="13"/>
        <v>500</v>
      </c>
      <c r="AE21" s="112">
        <f t="shared" si="13"/>
        <v>500</v>
      </c>
      <c r="AF21" s="112">
        <f t="shared" si="13"/>
        <v>500</v>
      </c>
      <c r="AG21" s="112">
        <f t="shared" si="13"/>
        <v>500</v>
      </c>
      <c r="AH21" s="112">
        <f t="shared" si="13"/>
        <v>500</v>
      </c>
      <c r="AI21" s="112">
        <f t="shared" si="13"/>
        <v>500</v>
      </c>
      <c r="AJ21" s="112">
        <f t="shared" si="13"/>
        <v>500</v>
      </c>
      <c r="AK21" s="112">
        <f t="shared" si="13"/>
        <v>500</v>
      </c>
      <c r="AL21" s="112">
        <f t="shared" si="13"/>
        <v>500</v>
      </c>
      <c r="AM21" s="112">
        <f t="shared" si="13"/>
        <v>500</v>
      </c>
      <c r="AN21" s="112">
        <f t="shared" si="13"/>
        <v>500</v>
      </c>
      <c r="AO21" s="112">
        <f t="shared" si="13"/>
        <v>500</v>
      </c>
      <c r="AP21" s="112">
        <f t="shared" si="13"/>
        <v>500</v>
      </c>
      <c r="AQ21" s="112">
        <f t="shared" si="13"/>
        <v>500</v>
      </c>
      <c r="AR21" s="112">
        <f t="shared" si="13"/>
        <v>500</v>
      </c>
      <c r="AS21" s="112">
        <f t="shared" si="13"/>
        <v>500</v>
      </c>
      <c r="AT21" s="112">
        <f t="shared" si="13"/>
        <v>500</v>
      </c>
      <c r="AU21" s="112">
        <f t="shared" ref="AU21:BU22" si="14">AT21</f>
        <v>500</v>
      </c>
      <c r="AV21" s="112">
        <f t="shared" si="14"/>
        <v>500</v>
      </c>
      <c r="AW21" s="112">
        <f t="shared" si="14"/>
        <v>500</v>
      </c>
      <c r="AX21" s="112">
        <f t="shared" si="14"/>
        <v>500</v>
      </c>
      <c r="AY21" s="112">
        <f t="shared" si="14"/>
        <v>500</v>
      </c>
      <c r="AZ21" s="112">
        <f t="shared" si="14"/>
        <v>500</v>
      </c>
      <c r="BA21" s="112">
        <f t="shared" si="14"/>
        <v>500</v>
      </c>
      <c r="BB21" s="112">
        <f t="shared" si="14"/>
        <v>500</v>
      </c>
      <c r="BC21" s="112">
        <f t="shared" si="14"/>
        <v>500</v>
      </c>
      <c r="BD21" s="112">
        <f t="shared" si="14"/>
        <v>500</v>
      </c>
      <c r="BE21" s="112">
        <f t="shared" si="14"/>
        <v>500</v>
      </c>
      <c r="BF21" s="112">
        <f t="shared" si="14"/>
        <v>500</v>
      </c>
      <c r="BG21" s="112">
        <f t="shared" si="14"/>
        <v>500</v>
      </c>
      <c r="BH21" s="112">
        <f t="shared" si="14"/>
        <v>500</v>
      </c>
      <c r="BI21" s="112">
        <f t="shared" si="14"/>
        <v>500</v>
      </c>
      <c r="BJ21" s="112">
        <f t="shared" si="14"/>
        <v>500</v>
      </c>
      <c r="BK21" s="112">
        <f t="shared" si="14"/>
        <v>500</v>
      </c>
      <c r="BL21" s="112">
        <f t="shared" si="14"/>
        <v>500</v>
      </c>
      <c r="BM21" s="112">
        <f t="shared" si="14"/>
        <v>500</v>
      </c>
      <c r="BN21" s="112">
        <f t="shared" si="14"/>
        <v>500</v>
      </c>
      <c r="BO21" s="112">
        <f t="shared" si="14"/>
        <v>500</v>
      </c>
      <c r="BP21" s="112">
        <f t="shared" si="14"/>
        <v>500</v>
      </c>
      <c r="BQ21" s="112">
        <f t="shared" si="14"/>
        <v>500</v>
      </c>
      <c r="BR21" s="112">
        <f t="shared" si="14"/>
        <v>500</v>
      </c>
      <c r="BS21" s="112">
        <f t="shared" si="14"/>
        <v>500</v>
      </c>
      <c r="BT21" s="112">
        <f t="shared" si="14"/>
        <v>500</v>
      </c>
      <c r="BU21" s="112">
        <f t="shared" si="14"/>
        <v>500</v>
      </c>
    </row>
    <row r="22" spans="2:73" ht="15.9" customHeight="1" x14ac:dyDescent="0.2">
      <c r="B22" s="106"/>
      <c r="C22" s="106"/>
      <c r="D22" s="110" t="s">
        <v>141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12">
        <v>0</v>
      </c>
      <c r="O22" s="112">
        <f t="shared" ref="O22:AB22" si="15">N22</f>
        <v>0</v>
      </c>
      <c r="P22" s="112">
        <f t="shared" si="15"/>
        <v>0</v>
      </c>
      <c r="Q22" s="112">
        <f t="shared" si="15"/>
        <v>0</v>
      </c>
      <c r="R22" s="112">
        <f t="shared" si="15"/>
        <v>0</v>
      </c>
      <c r="S22" s="112">
        <f t="shared" si="15"/>
        <v>0</v>
      </c>
      <c r="T22" s="112">
        <f t="shared" si="15"/>
        <v>0</v>
      </c>
      <c r="U22" s="112">
        <f t="shared" si="15"/>
        <v>0</v>
      </c>
      <c r="V22" s="112">
        <f t="shared" si="15"/>
        <v>0</v>
      </c>
      <c r="W22" s="112">
        <f t="shared" si="15"/>
        <v>0</v>
      </c>
      <c r="X22" s="112">
        <f t="shared" si="15"/>
        <v>0</v>
      </c>
      <c r="Y22" s="112">
        <f t="shared" si="15"/>
        <v>0</v>
      </c>
      <c r="Z22" s="112">
        <v>5</v>
      </c>
      <c r="AA22" s="112">
        <v>0</v>
      </c>
      <c r="AB22" s="112">
        <f t="shared" si="15"/>
        <v>0</v>
      </c>
      <c r="AC22" s="112">
        <f t="shared" si="13"/>
        <v>0</v>
      </c>
      <c r="AD22" s="112">
        <f t="shared" si="13"/>
        <v>0</v>
      </c>
      <c r="AE22" s="112">
        <f t="shared" si="13"/>
        <v>0</v>
      </c>
      <c r="AF22" s="112">
        <f t="shared" si="13"/>
        <v>0</v>
      </c>
      <c r="AG22" s="112">
        <f t="shared" si="13"/>
        <v>0</v>
      </c>
      <c r="AH22" s="112">
        <f t="shared" si="13"/>
        <v>0</v>
      </c>
      <c r="AI22" s="112">
        <f t="shared" si="13"/>
        <v>0</v>
      </c>
      <c r="AJ22" s="112">
        <f t="shared" si="13"/>
        <v>0</v>
      </c>
      <c r="AK22" s="112">
        <f t="shared" si="13"/>
        <v>0</v>
      </c>
      <c r="AL22" s="112">
        <v>5</v>
      </c>
      <c r="AM22" s="112">
        <v>0</v>
      </c>
      <c r="AN22" s="112">
        <f t="shared" si="13"/>
        <v>0</v>
      </c>
      <c r="AO22" s="112">
        <f t="shared" si="13"/>
        <v>0</v>
      </c>
      <c r="AP22" s="112">
        <f t="shared" si="13"/>
        <v>0</v>
      </c>
      <c r="AQ22" s="112">
        <f t="shared" si="13"/>
        <v>0</v>
      </c>
      <c r="AR22" s="112">
        <f t="shared" si="13"/>
        <v>0</v>
      </c>
      <c r="AS22" s="112">
        <f t="shared" si="13"/>
        <v>0</v>
      </c>
      <c r="AT22" s="112">
        <f t="shared" si="13"/>
        <v>0</v>
      </c>
      <c r="AU22" s="112">
        <f t="shared" si="14"/>
        <v>0</v>
      </c>
      <c r="AV22" s="112">
        <f t="shared" si="14"/>
        <v>0</v>
      </c>
      <c r="AW22" s="112">
        <f t="shared" si="14"/>
        <v>0</v>
      </c>
      <c r="AX22" s="112">
        <f t="shared" si="14"/>
        <v>0</v>
      </c>
      <c r="AY22" s="112">
        <f t="shared" si="14"/>
        <v>0</v>
      </c>
      <c r="AZ22" s="112">
        <f t="shared" si="14"/>
        <v>0</v>
      </c>
      <c r="BA22" s="112">
        <f t="shared" si="14"/>
        <v>0</v>
      </c>
      <c r="BB22" s="112">
        <f t="shared" si="14"/>
        <v>0</v>
      </c>
      <c r="BC22" s="112">
        <f t="shared" si="14"/>
        <v>0</v>
      </c>
      <c r="BD22" s="112">
        <f t="shared" si="14"/>
        <v>0</v>
      </c>
      <c r="BE22" s="112">
        <f t="shared" si="14"/>
        <v>0</v>
      </c>
      <c r="BF22" s="112">
        <f t="shared" si="14"/>
        <v>0</v>
      </c>
      <c r="BG22" s="112">
        <f t="shared" si="14"/>
        <v>0</v>
      </c>
      <c r="BH22" s="112">
        <f t="shared" si="14"/>
        <v>0</v>
      </c>
      <c r="BI22" s="112">
        <f t="shared" si="14"/>
        <v>0</v>
      </c>
      <c r="BJ22" s="112">
        <f t="shared" si="14"/>
        <v>0</v>
      </c>
      <c r="BK22" s="112">
        <f t="shared" si="14"/>
        <v>0</v>
      </c>
      <c r="BL22" s="112">
        <f t="shared" si="14"/>
        <v>0</v>
      </c>
      <c r="BM22" s="112">
        <f t="shared" si="14"/>
        <v>0</v>
      </c>
      <c r="BN22" s="112">
        <f t="shared" si="14"/>
        <v>0</v>
      </c>
      <c r="BO22" s="112">
        <f t="shared" si="14"/>
        <v>0</v>
      </c>
      <c r="BP22" s="112">
        <f t="shared" si="14"/>
        <v>0</v>
      </c>
      <c r="BQ22" s="112">
        <f t="shared" si="14"/>
        <v>0</v>
      </c>
      <c r="BR22" s="112">
        <f t="shared" si="14"/>
        <v>0</v>
      </c>
      <c r="BS22" s="112">
        <f t="shared" si="14"/>
        <v>0</v>
      </c>
      <c r="BT22" s="112">
        <f t="shared" si="14"/>
        <v>0</v>
      </c>
      <c r="BU22" s="112">
        <f t="shared" si="14"/>
        <v>0</v>
      </c>
    </row>
    <row r="23" spans="2:73" ht="15.9" customHeight="1" x14ac:dyDescent="0.2">
      <c r="B23" s="106"/>
      <c r="C23" s="106"/>
      <c r="D23" s="110" t="s">
        <v>142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14">
        <f>N22</f>
        <v>0</v>
      </c>
      <c r="O23" s="99">
        <f t="shared" ref="O23:AT23" si="16">N23+O22</f>
        <v>0</v>
      </c>
      <c r="P23" s="99">
        <f t="shared" si="16"/>
        <v>0</v>
      </c>
      <c r="Q23" s="99">
        <f t="shared" si="16"/>
        <v>0</v>
      </c>
      <c r="R23" s="99">
        <f t="shared" si="16"/>
        <v>0</v>
      </c>
      <c r="S23" s="99">
        <f t="shared" si="16"/>
        <v>0</v>
      </c>
      <c r="T23" s="99">
        <f t="shared" si="16"/>
        <v>0</v>
      </c>
      <c r="U23" s="99">
        <f t="shared" si="16"/>
        <v>0</v>
      </c>
      <c r="V23" s="99">
        <f t="shared" si="16"/>
        <v>0</v>
      </c>
      <c r="W23" s="99">
        <f t="shared" si="16"/>
        <v>0</v>
      </c>
      <c r="X23" s="99">
        <f t="shared" si="16"/>
        <v>0</v>
      </c>
      <c r="Y23" s="99">
        <f t="shared" si="16"/>
        <v>0</v>
      </c>
      <c r="Z23" s="99">
        <f t="shared" si="16"/>
        <v>5</v>
      </c>
      <c r="AA23" s="99">
        <f t="shared" si="16"/>
        <v>5</v>
      </c>
      <c r="AB23" s="99">
        <f t="shared" si="16"/>
        <v>5</v>
      </c>
      <c r="AC23" s="99">
        <f t="shared" si="16"/>
        <v>5</v>
      </c>
      <c r="AD23" s="99">
        <f t="shared" si="16"/>
        <v>5</v>
      </c>
      <c r="AE23" s="99">
        <f t="shared" si="16"/>
        <v>5</v>
      </c>
      <c r="AF23" s="99">
        <f t="shared" si="16"/>
        <v>5</v>
      </c>
      <c r="AG23" s="99">
        <f t="shared" si="16"/>
        <v>5</v>
      </c>
      <c r="AH23" s="99">
        <f t="shared" si="16"/>
        <v>5</v>
      </c>
      <c r="AI23" s="99">
        <f t="shared" si="16"/>
        <v>5</v>
      </c>
      <c r="AJ23" s="99">
        <f t="shared" si="16"/>
        <v>5</v>
      </c>
      <c r="AK23" s="99">
        <f t="shared" si="16"/>
        <v>5</v>
      </c>
      <c r="AL23" s="99">
        <f t="shared" si="16"/>
        <v>10</v>
      </c>
      <c r="AM23" s="99">
        <f t="shared" si="16"/>
        <v>10</v>
      </c>
      <c r="AN23" s="99">
        <f t="shared" si="16"/>
        <v>10</v>
      </c>
      <c r="AO23" s="99">
        <f t="shared" si="16"/>
        <v>10</v>
      </c>
      <c r="AP23" s="99">
        <f t="shared" si="16"/>
        <v>10</v>
      </c>
      <c r="AQ23" s="99">
        <f t="shared" si="16"/>
        <v>10</v>
      </c>
      <c r="AR23" s="99">
        <f t="shared" si="16"/>
        <v>10</v>
      </c>
      <c r="AS23" s="99">
        <f t="shared" si="16"/>
        <v>10</v>
      </c>
      <c r="AT23" s="99">
        <f t="shared" si="16"/>
        <v>10</v>
      </c>
      <c r="AU23" s="99">
        <f t="shared" ref="AU23:BU23" si="17">AT23+AU22</f>
        <v>10</v>
      </c>
      <c r="AV23" s="99">
        <f t="shared" si="17"/>
        <v>10</v>
      </c>
      <c r="AW23" s="99">
        <f t="shared" si="17"/>
        <v>10</v>
      </c>
      <c r="AX23" s="99">
        <f t="shared" si="17"/>
        <v>10</v>
      </c>
      <c r="AY23" s="99">
        <f t="shared" si="17"/>
        <v>10</v>
      </c>
      <c r="AZ23" s="99">
        <f t="shared" si="17"/>
        <v>10</v>
      </c>
      <c r="BA23" s="99">
        <f t="shared" si="17"/>
        <v>10</v>
      </c>
      <c r="BB23" s="99">
        <f t="shared" si="17"/>
        <v>10</v>
      </c>
      <c r="BC23" s="99">
        <f t="shared" si="17"/>
        <v>10</v>
      </c>
      <c r="BD23" s="99">
        <f t="shared" si="17"/>
        <v>10</v>
      </c>
      <c r="BE23" s="99">
        <f t="shared" si="17"/>
        <v>10</v>
      </c>
      <c r="BF23" s="99">
        <f t="shared" si="17"/>
        <v>10</v>
      </c>
      <c r="BG23" s="99">
        <f t="shared" si="17"/>
        <v>10</v>
      </c>
      <c r="BH23" s="99">
        <f t="shared" si="17"/>
        <v>10</v>
      </c>
      <c r="BI23" s="99">
        <f t="shared" si="17"/>
        <v>10</v>
      </c>
      <c r="BJ23" s="99">
        <f t="shared" si="17"/>
        <v>10</v>
      </c>
      <c r="BK23" s="99">
        <f t="shared" si="17"/>
        <v>10</v>
      </c>
      <c r="BL23" s="99">
        <f t="shared" si="17"/>
        <v>10</v>
      </c>
      <c r="BM23" s="99">
        <f t="shared" si="17"/>
        <v>10</v>
      </c>
      <c r="BN23" s="99">
        <f t="shared" si="17"/>
        <v>10</v>
      </c>
      <c r="BO23" s="99">
        <f t="shared" si="17"/>
        <v>10</v>
      </c>
      <c r="BP23" s="99">
        <f t="shared" si="17"/>
        <v>10</v>
      </c>
      <c r="BQ23" s="99">
        <f t="shared" si="17"/>
        <v>10</v>
      </c>
      <c r="BR23" s="99">
        <f t="shared" si="17"/>
        <v>10</v>
      </c>
      <c r="BS23" s="99">
        <f t="shared" si="17"/>
        <v>10</v>
      </c>
      <c r="BT23" s="99">
        <f t="shared" si="17"/>
        <v>10</v>
      </c>
      <c r="BU23" s="99">
        <f t="shared" si="17"/>
        <v>10</v>
      </c>
    </row>
    <row r="24" spans="2:73" ht="15.9" customHeight="1" x14ac:dyDescent="0.2">
      <c r="B24" s="106"/>
      <c r="C24" s="106"/>
      <c r="D24" s="110" t="s">
        <v>145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14">
        <f t="shared" ref="N24:AS24" si="18">N21*N23</f>
        <v>0</v>
      </c>
      <c r="O24" s="114">
        <f t="shared" si="18"/>
        <v>0</v>
      </c>
      <c r="P24" s="114">
        <f t="shared" si="18"/>
        <v>0</v>
      </c>
      <c r="Q24" s="114">
        <f t="shared" si="18"/>
        <v>0</v>
      </c>
      <c r="R24" s="114">
        <f t="shared" si="18"/>
        <v>0</v>
      </c>
      <c r="S24" s="114">
        <f t="shared" si="18"/>
        <v>0</v>
      </c>
      <c r="T24" s="114">
        <f t="shared" si="18"/>
        <v>0</v>
      </c>
      <c r="U24" s="114">
        <f t="shared" si="18"/>
        <v>0</v>
      </c>
      <c r="V24" s="114">
        <f t="shared" si="18"/>
        <v>0</v>
      </c>
      <c r="W24" s="114">
        <f t="shared" si="18"/>
        <v>0</v>
      </c>
      <c r="X24" s="114">
        <f t="shared" si="18"/>
        <v>0</v>
      </c>
      <c r="Y24" s="114">
        <f t="shared" si="18"/>
        <v>0</v>
      </c>
      <c r="Z24" s="114">
        <f t="shared" si="18"/>
        <v>2500</v>
      </c>
      <c r="AA24" s="114">
        <f t="shared" si="18"/>
        <v>2500</v>
      </c>
      <c r="AB24" s="114">
        <f t="shared" si="18"/>
        <v>2500</v>
      </c>
      <c r="AC24" s="114">
        <f t="shared" si="18"/>
        <v>2500</v>
      </c>
      <c r="AD24" s="114">
        <f t="shared" si="18"/>
        <v>2500</v>
      </c>
      <c r="AE24" s="114">
        <f t="shared" si="18"/>
        <v>2500</v>
      </c>
      <c r="AF24" s="114">
        <f t="shared" si="18"/>
        <v>2500</v>
      </c>
      <c r="AG24" s="114">
        <f t="shared" si="18"/>
        <v>2500</v>
      </c>
      <c r="AH24" s="114">
        <f t="shared" si="18"/>
        <v>2500</v>
      </c>
      <c r="AI24" s="114">
        <f t="shared" si="18"/>
        <v>2500</v>
      </c>
      <c r="AJ24" s="114">
        <f t="shared" si="18"/>
        <v>2500</v>
      </c>
      <c r="AK24" s="114">
        <f t="shared" si="18"/>
        <v>2500</v>
      </c>
      <c r="AL24" s="114">
        <f t="shared" si="18"/>
        <v>5000</v>
      </c>
      <c r="AM24" s="114">
        <f t="shared" si="18"/>
        <v>5000</v>
      </c>
      <c r="AN24" s="114">
        <f t="shared" si="18"/>
        <v>5000</v>
      </c>
      <c r="AO24" s="114">
        <f t="shared" si="18"/>
        <v>5000</v>
      </c>
      <c r="AP24" s="114">
        <f t="shared" si="18"/>
        <v>5000</v>
      </c>
      <c r="AQ24" s="114">
        <f t="shared" si="18"/>
        <v>5000</v>
      </c>
      <c r="AR24" s="114">
        <f t="shared" si="18"/>
        <v>5000</v>
      </c>
      <c r="AS24" s="114">
        <f t="shared" si="18"/>
        <v>5000</v>
      </c>
      <c r="AT24" s="114">
        <f t="shared" ref="AT24:BU24" si="19">AT21*AT23</f>
        <v>5000</v>
      </c>
      <c r="AU24" s="114">
        <f t="shared" si="19"/>
        <v>5000</v>
      </c>
      <c r="AV24" s="114">
        <f t="shared" si="19"/>
        <v>5000</v>
      </c>
      <c r="AW24" s="114">
        <f t="shared" si="19"/>
        <v>5000</v>
      </c>
      <c r="AX24" s="114">
        <f t="shared" si="19"/>
        <v>5000</v>
      </c>
      <c r="AY24" s="114">
        <f t="shared" si="19"/>
        <v>5000</v>
      </c>
      <c r="AZ24" s="114">
        <f t="shared" si="19"/>
        <v>5000</v>
      </c>
      <c r="BA24" s="114">
        <f t="shared" si="19"/>
        <v>5000</v>
      </c>
      <c r="BB24" s="114">
        <f t="shared" si="19"/>
        <v>5000</v>
      </c>
      <c r="BC24" s="114">
        <f t="shared" si="19"/>
        <v>5000</v>
      </c>
      <c r="BD24" s="114">
        <f t="shared" si="19"/>
        <v>5000</v>
      </c>
      <c r="BE24" s="114">
        <f t="shared" si="19"/>
        <v>5000</v>
      </c>
      <c r="BF24" s="114">
        <f t="shared" si="19"/>
        <v>5000</v>
      </c>
      <c r="BG24" s="114">
        <f t="shared" si="19"/>
        <v>5000</v>
      </c>
      <c r="BH24" s="114">
        <f t="shared" si="19"/>
        <v>5000</v>
      </c>
      <c r="BI24" s="114">
        <f t="shared" si="19"/>
        <v>5000</v>
      </c>
      <c r="BJ24" s="114">
        <f t="shared" si="19"/>
        <v>5000</v>
      </c>
      <c r="BK24" s="114">
        <f t="shared" si="19"/>
        <v>5000</v>
      </c>
      <c r="BL24" s="114">
        <f t="shared" si="19"/>
        <v>5000</v>
      </c>
      <c r="BM24" s="114">
        <f t="shared" si="19"/>
        <v>5000</v>
      </c>
      <c r="BN24" s="114">
        <f t="shared" si="19"/>
        <v>5000</v>
      </c>
      <c r="BO24" s="114">
        <f t="shared" si="19"/>
        <v>5000</v>
      </c>
      <c r="BP24" s="114">
        <f t="shared" si="19"/>
        <v>5000</v>
      </c>
      <c r="BQ24" s="114">
        <f t="shared" si="19"/>
        <v>5000</v>
      </c>
      <c r="BR24" s="114">
        <f t="shared" si="19"/>
        <v>5000</v>
      </c>
      <c r="BS24" s="114">
        <f t="shared" si="19"/>
        <v>5000</v>
      </c>
      <c r="BT24" s="114">
        <f t="shared" si="19"/>
        <v>5000</v>
      </c>
      <c r="BU24" s="114">
        <f t="shared" si="19"/>
        <v>5000</v>
      </c>
    </row>
    <row r="25" spans="2:73" ht="15.9" customHeight="1" x14ac:dyDescent="0.2">
      <c r="B25" s="106"/>
      <c r="C25" s="106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</row>
    <row r="26" spans="2:73" ht="15.9" customHeight="1" x14ac:dyDescent="0.2">
      <c r="B26" s="106" t="s">
        <v>43</v>
      </c>
      <c r="C26" s="10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14">
        <f>N28+N31</f>
        <v>0</v>
      </c>
      <c r="O26" s="114">
        <f t="shared" ref="O26:BU26" si="20">O28+O31</f>
        <v>0</v>
      </c>
      <c r="P26" s="114">
        <f t="shared" si="20"/>
        <v>0</v>
      </c>
      <c r="Q26" s="114">
        <f t="shared" si="20"/>
        <v>0</v>
      </c>
      <c r="R26" s="114">
        <f t="shared" si="20"/>
        <v>0</v>
      </c>
      <c r="S26" s="114">
        <f t="shared" si="20"/>
        <v>0</v>
      </c>
      <c r="T26" s="114">
        <f t="shared" si="20"/>
        <v>0</v>
      </c>
      <c r="U26" s="114">
        <f t="shared" si="20"/>
        <v>0</v>
      </c>
      <c r="V26" s="114">
        <f t="shared" si="20"/>
        <v>0</v>
      </c>
      <c r="W26" s="114">
        <f t="shared" si="20"/>
        <v>0</v>
      </c>
      <c r="X26" s="114">
        <f t="shared" si="20"/>
        <v>0</v>
      </c>
      <c r="Y26" s="114">
        <f t="shared" si="20"/>
        <v>0</v>
      </c>
      <c r="Z26" s="114">
        <f t="shared" si="20"/>
        <v>0</v>
      </c>
      <c r="AA26" s="114">
        <f t="shared" si="20"/>
        <v>0</v>
      </c>
      <c r="AB26" s="114">
        <f t="shared" si="20"/>
        <v>0</v>
      </c>
      <c r="AC26" s="114">
        <f t="shared" si="20"/>
        <v>0</v>
      </c>
      <c r="AD26" s="114">
        <f t="shared" si="20"/>
        <v>0</v>
      </c>
      <c r="AE26" s="114">
        <f t="shared" si="20"/>
        <v>0</v>
      </c>
      <c r="AF26" s="114">
        <f t="shared" si="20"/>
        <v>0</v>
      </c>
      <c r="AG26" s="114">
        <f t="shared" si="20"/>
        <v>0</v>
      </c>
      <c r="AH26" s="114">
        <f t="shared" si="20"/>
        <v>0</v>
      </c>
      <c r="AI26" s="114">
        <f t="shared" si="20"/>
        <v>0</v>
      </c>
      <c r="AJ26" s="114">
        <f t="shared" si="20"/>
        <v>0</v>
      </c>
      <c r="AK26" s="114">
        <f t="shared" si="20"/>
        <v>0</v>
      </c>
      <c r="AL26" s="114">
        <f t="shared" si="20"/>
        <v>0</v>
      </c>
      <c r="AM26" s="114">
        <f t="shared" si="20"/>
        <v>0</v>
      </c>
      <c r="AN26" s="114">
        <f t="shared" si="20"/>
        <v>0</v>
      </c>
      <c r="AO26" s="114">
        <f t="shared" si="20"/>
        <v>0</v>
      </c>
      <c r="AP26" s="114">
        <f t="shared" si="20"/>
        <v>0</v>
      </c>
      <c r="AQ26" s="114">
        <f t="shared" si="20"/>
        <v>0</v>
      </c>
      <c r="AR26" s="114">
        <f t="shared" si="20"/>
        <v>0</v>
      </c>
      <c r="AS26" s="114">
        <f t="shared" si="20"/>
        <v>0</v>
      </c>
      <c r="AT26" s="114">
        <f t="shared" si="20"/>
        <v>0</v>
      </c>
      <c r="AU26" s="114">
        <f t="shared" si="20"/>
        <v>0</v>
      </c>
      <c r="AV26" s="114">
        <f t="shared" si="20"/>
        <v>0</v>
      </c>
      <c r="AW26" s="114">
        <f t="shared" si="20"/>
        <v>0</v>
      </c>
      <c r="AX26" s="114">
        <f t="shared" si="20"/>
        <v>0</v>
      </c>
      <c r="AY26" s="114">
        <f t="shared" si="20"/>
        <v>0</v>
      </c>
      <c r="AZ26" s="114">
        <f t="shared" si="20"/>
        <v>0</v>
      </c>
      <c r="BA26" s="114">
        <f t="shared" si="20"/>
        <v>0</v>
      </c>
      <c r="BB26" s="114">
        <f t="shared" si="20"/>
        <v>0</v>
      </c>
      <c r="BC26" s="114">
        <f t="shared" si="20"/>
        <v>0</v>
      </c>
      <c r="BD26" s="114">
        <f t="shared" si="20"/>
        <v>0</v>
      </c>
      <c r="BE26" s="114">
        <f t="shared" si="20"/>
        <v>0</v>
      </c>
      <c r="BF26" s="114">
        <f t="shared" si="20"/>
        <v>0</v>
      </c>
      <c r="BG26" s="114">
        <f t="shared" si="20"/>
        <v>0</v>
      </c>
      <c r="BH26" s="114">
        <f t="shared" si="20"/>
        <v>0</v>
      </c>
      <c r="BI26" s="114">
        <f t="shared" si="20"/>
        <v>0</v>
      </c>
      <c r="BJ26" s="114">
        <f t="shared" si="20"/>
        <v>0</v>
      </c>
      <c r="BK26" s="114">
        <f t="shared" si="20"/>
        <v>0</v>
      </c>
      <c r="BL26" s="114">
        <f t="shared" si="20"/>
        <v>0</v>
      </c>
      <c r="BM26" s="114">
        <f t="shared" si="20"/>
        <v>0</v>
      </c>
      <c r="BN26" s="114">
        <f t="shared" si="20"/>
        <v>0</v>
      </c>
      <c r="BO26" s="114">
        <f t="shared" si="20"/>
        <v>0</v>
      </c>
      <c r="BP26" s="114">
        <f t="shared" si="20"/>
        <v>0</v>
      </c>
      <c r="BQ26" s="114">
        <f t="shared" si="20"/>
        <v>0</v>
      </c>
      <c r="BR26" s="114">
        <f t="shared" si="20"/>
        <v>0</v>
      </c>
      <c r="BS26" s="114">
        <f t="shared" si="20"/>
        <v>0</v>
      </c>
      <c r="BT26" s="114">
        <f t="shared" si="20"/>
        <v>0</v>
      </c>
      <c r="BU26" s="114">
        <f t="shared" si="20"/>
        <v>0</v>
      </c>
    </row>
    <row r="27" spans="2:73" ht="15.9" customHeight="1" x14ac:dyDescent="0.2">
      <c r="B27" s="106"/>
      <c r="C27" s="106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</row>
    <row r="28" spans="2:73" ht="15.9" customHeight="1" x14ac:dyDescent="0.2">
      <c r="B28" s="106"/>
      <c r="C28" s="106" t="s">
        <v>38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14">
        <f>N29</f>
        <v>0</v>
      </c>
      <c r="O28" s="114">
        <f t="shared" ref="O28:BU28" si="21">O29</f>
        <v>0</v>
      </c>
      <c r="P28" s="114">
        <f t="shared" si="21"/>
        <v>0</v>
      </c>
      <c r="Q28" s="114">
        <f t="shared" si="21"/>
        <v>0</v>
      </c>
      <c r="R28" s="114">
        <f t="shared" si="21"/>
        <v>0</v>
      </c>
      <c r="S28" s="114">
        <f t="shared" si="21"/>
        <v>0</v>
      </c>
      <c r="T28" s="114">
        <f t="shared" si="21"/>
        <v>0</v>
      </c>
      <c r="U28" s="114">
        <f t="shared" si="21"/>
        <v>0</v>
      </c>
      <c r="V28" s="114">
        <f t="shared" si="21"/>
        <v>0</v>
      </c>
      <c r="W28" s="114">
        <f t="shared" si="21"/>
        <v>0</v>
      </c>
      <c r="X28" s="114">
        <f t="shared" si="21"/>
        <v>0</v>
      </c>
      <c r="Y28" s="114">
        <f t="shared" si="21"/>
        <v>0</v>
      </c>
      <c r="Z28" s="114">
        <f t="shared" si="21"/>
        <v>0</v>
      </c>
      <c r="AA28" s="114">
        <f t="shared" si="21"/>
        <v>0</v>
      </c>
      <c r="AB28" s="114">
        <f t="shared" si="21"/>
        <v>0</v>
      </c>
      <c r="AC28" s="114">
        <f t="shared" si="21"/>
        <v>0</v>
      </c>
      <c r="AD28" s="114">
        <f t="shared" si="21"/>
        <v>0</v>
      </c>
      <c r="AE28" s="114">
        <f t="shared" si="21"/>
        <v>0</v>
      </c>
      <c r="AF28" s="114">
        <f t="shared" si="21"/>
        <v>0</v>
      </c>
      <c r="AG28" s="114">
        <f t="shared" si="21"/>
        <v>0</v>
      </c>
      <c r="AH28" s="114">
        <f t="shared" si="21"/>
        <v>0</v>
      </c>
      <c r="AI28" s="114">
        <f t="shared" si="21"/>
        <v>0</v>
      </c>
      <c r="AJ28" s="114">
        <f t="shared" si="21"/>
        <v>0</v>
      </c>
      <c r="AK28" s="114">
        <f t="shared" si="21"/>
        <v>0</v>
      </c>
      <c r="AL28" s="114">
        <f t="shared" si="21"/>
        <v>0</v>
      </c>
      <c r="AM28" s="114">
        <f t="shared" si="21"/>
        <v>0</v>
      </c>
      <c r="AN28" s="114">
        <f t="shared" si="21"/>
        <v>0</v>
      </c>
      <c r="AO28" s="114">
        <f t="shared" si="21"/>
        <v>0</v>
      </c>
      <c r="AP28" s="114">
        <f t="shared" si="21"/>
        <v>0</v>
      </c>
      <c r="AQ28" s="114">
        <f t="shared" si="21"/>
        <v>0</v>
      </c>
      <c r="AR28" s="114">
        <f t="shared" si="21"/>
        <v>0</v>
      </c>
      <c r="AS28" s="114">
        <f t="shared" si="21"/>
        <v>0</v>
      </c>
      <c r="AT28" s="114">
        <f t="shared" si="21"/>
        <v>0</v>
      </c>
      <c r="AU28" s="114">
        <f t="shared" si="21"/>
        <v>0</v>
      </c>
      <c r="AV28" s="114">
        <f t="shared" si="21"/>
        <v>0</v>
      </c>
      <c r="AW28" s="114">
        <f t="shared" si="21"/>
        <v>0</v>
      </c>
      <c r="AX28" s="114">
        <f t="shared" si="21"/>
        <v>0</v>
      </c>
      <c r="AY28" s="114">
        <f t="shared" si="21"/>
        <v>0</v>
      </c>
      <c r="AZ28" s="114">
        <f t="shared" si="21"/>
        <v>0</v>
      </c>
      <c r="BA28" s="114">
        <f t="shared" si="21"/>
        <v>0</v>
      </c>
      <c r="BB28" s="114">
        <f t="shared" si="21"/>
        <v>0</v>
      </c>
      <c r="BC28" s="114">
        <f t="shared" si="21"/>
        <v>0</v>
      </c>
      <c r="BD28" s="114">
        <f t="shared" si="21"/>
        <v>0</v>
      </c>
      <c r="BE28" s="114">
        <f t="shared" si="21"/>
        <v>0</v>
      </c>
      <c r="BF28" s="114">
        <f t="shared" si="21"/>
        <v>0</v>
      </c>
      <c r="BG28" s="114">
        <f t="shared" si="21"/>
        <v>0</v>
      </c>
      <c r="BH28" s="114">
        <f t="shared" si="21"/>
        <v>0</v>
      </c>
      <c r="BI28" s="114">
        <f t="shared" si="21"/>
        <v>0</v>
      </c>
      <c r="BJ28" s="114">
        <f t="shared" si="21"/>
        <v>0</v>
      </c>
      <c r="BK28" s="114">
        <f t="shared" si="21"/>
        <v>0</v>
      </c>
      <c r="BL28" s="114">
        <f t="shared" si="21"/>
        <v>0</v>
      </c>
      <c r="BM28" s="114">
        <f t="shared" si="21"/>
        <v>0</v>
      </c>
      <c r="BN28" s="114">
        <f t="shared" si="21"/>
        <v>0</v>
      </c>
      <c r="BO28" s="114">
        <f t="shared" si="21"/>
        <v>0</v>
      </c>
      <c r="BP28" s="114">
        <f t="shared" si="21"/>
        <v>0</v>
      </c>
      <c r="BQ28" s="114">
        <f t="shared" si="21"/>
        <v>0</v>
      </c>
      <c r="BR28" s="114">
        <f t="shared" si="21"/>
        <v>0</v>
      </c>
      <c r="BS28" s="114">
        <f t="shared" si="21"/>
        <v>0</v>
      </c>
      <c r="BT28" s="114">
        <f t="shared" si="21"/>
        <v>0</v>
      </c>
      <c r="BU28" s="114">
        <f t="shared" si="21"/>
        <v>0</v>
      </c>
    </row>
    <row r="29" spans="2:73" ht="15.9" customHeight="1" x14ac:dyDescent="0.2">
      <c r="B29" s="106"/>
      <c r="C29" s="106"/>
      <c r="D29" s="110" t="s">
        <v>146</v>
      </c>
      <c r="E29" s="105"/>
      <c r="F29" s="105"/>
      <c r="G29" s="105"/>
      <c r="H29" s="105"/>
      <c r="I29" s="105"/>
      <c r="J29" s="105"/>
      <c r="K29" s="105"/>
      <c r="L29" s="105"/>
      <c r="M29" s="105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</row>
    <row r="30" spans="2:73" ht="15.9" customHeight="1" x14ac:dyDescent="0.2">
      <c r="B30" s="106"/>
      <c r="C30" s="106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</row>
    <row r="31" spans="2:73" ht="15.9" customHeight="1" x14ac:dyDescent="0.2">
      <c r="B31" s="106"/>
      <c r="C31" s="106" t="s">
        <v>38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14">
        <f>N32</f>
        <v>0</v>
      </c>
      <c r="O31" s="114">
        <f t="shared" ref="O31:BU31" si="22">O32</f>
        <v>0</v>
      </c>
      <c r="P31" s="114">
        <f t="shared" si="22"/>
        <v>0</v>
      </c>
      <c r="Q31" s="114">
        <f t="shared" si="22"/>
        <v>0</v>
      </c>
      <c r="R31" s="114">
        <f t="shared" si="22"/>
        <v>0</v>
      </c>
      <c r="S31" s="114">
        <f t="shared" si="22"/>
        <v>0</v>
      </c>
      <c r="T31" s="114">
        <f t="shared" si="22"/>
        <v>0</v>
      </c>
      <c r="U31" s="114">
        <f t="shared" si="22"/>
        <v>0</v>
      </c>
      <c r="V31" s="114">
        <f t="shared" si="22"/>
        <v>0</v>
      </c>
      <c r="W31" s="114">
        <f t="shared" si="22"/>
        <v>0</v>
      </c>
      <c r="X31" s="114">
        <f t="shared" si="22"/>
        <v>0</v>
      </c>
      <c r="Y31" s="114">
        <f t="shared" si="22"/>
        <v>0</v>
      </c>
      <c r="Z31" s="114">
        <f t="shared" si="22"/>
        <v>0</v>
      </c>
      <c r="AA31" s="114">
        <f t="shared" si="22"/>
        <v>0</v>
      </c>
      <c r="AB31" s="114">
        <f t="shared" si="22"/>
        <v>0</v>
      </c>
      <c r="AC31" s="114">
        <f t="shared" si="22"/>
        <v>0</v>
      </c>
      <c r="AD31" s="114">
        <f t="shared" si="22"/>
        <v>0</v>
      </c>
      <c r="AE31" s="114">
        <f t="shared" si="22"/>
        <v>0</v>
      </c>
      <c r="AF31" s="114">
        <f t="shared" si="22"/>
        <v>0</v>
      </c>
      <c r="AG31" s="114">
        <f t="shared" si="22"/>
        <v>0</v>
      </c>
      <c r="AH31" s="114">
        <f t="shared" si="22"/>
        <v>0</v>
      </c>
      <c r="AI31" s="114">
        <f t="shared" si="22"/>
        <v>0</v>
      </c>
      <c r="AJ31" s="114">
        <f t="shared" si="22"/>
        <v>0</v>
      </c>
      <c r="AK31" s="114">
        <f t="shared" si="22"/>
        <v>0</v>
      </c>
      <c r="AL31" s="114">
        <f t="shared" si="22"/>
        <v>0</v>
      </c>
      <c r="AM31" s="114">
        <f t="shared" si="22"/>
        <v>0</v>
      </c>
      <c r="AN31" s="114">
        <f t="shared" si="22"/>
        <v>0</v>
      </c>
      <c r="AO31" s="114">
        <f t="shared" si="22"/>
        <v>0</v>
      </c>
      <c r="AP31" s="114">
        <f t="shared" si="22"/>
        <v>0</v>
      </c>
      <c r="AQ31" s="114">
        <f t="shared" si="22"/>
        <v>0</v>
      </c>
      <c r="AR31" s="114">
        <f t="shared" si="22"/>
        <v>0</v>
      </c>
      <c r="AS31" s="114">
        <f t="shared" si="22"/>
        <v>0</v>
      </c>
      <c r="AT31" s="114">
        <f t="shared" si="22"/>
        <v>0</v>
      </c>
      <c r="AU31" s="114">
        <f t="shared" si="22"/>
        <v>0</v>
      </c>
      <c r="AV31" s="114">
        <f t="shared" si="22"/>
        <v>0</v>
      </c>
      <c r="AW31" s="114">
        <f t="shared" si="22"/>
        <v>0</v>
      </c>
      <c r="AX31" s="114">
        <f t="shared" si="22"/>
        <v>0</v>
      </c>
      <c r="AY31" s="114">
        <f t="shared" si="22"/>
        <v>0</v>
      </c>
      <c r="AZ31" s="114">
        <f t="shared" si="22"/>
        <v>0</v>
      </c>
      <c r="BA31" s="114">
        <f t="shared" si="22"/>
        <v>0</v>
      </c>
      <c r="BB31" s="114">
        <f t="shared" si="22"/>
        <v>0</v>
      </c>
      <c r="BC31" s="114">
        <f t="shared" si="22"/>
        <v>0</v>
      </c>
      <c r="BD31" s="114">
        <f t="shared" si="22"/>
        <v>0</v>
      </c>
      <c r="BE31" s="114">
        <f t="shared" si="22"/>
        <v>0</v>
      </c>
      <c r="BF31" s="114">
        <f t="shared" si="22"/>
        <v>0</v>
      </c>
      <c r="BG31" s="114">
        <f t="shared" si="22"/>
        <v>0</v>
      </c>
      <c r="BH31" s="114">
        <f t="shared" si="22"/>
        <v>0</v>
      </c>
      <c r="BI31" s="114">
        <f t="shared" si="22"/>
        <v>0</v>
      </c>
      <c r="BJ31" s="114">
        <f t="shared" si="22"/>
        <v>0</v>
      </c>
      <c r="BK31" s="114">
        <f t="shared" si="22"/>
        <v>0</v>
      </c>
      <c r="BL31" s="114">
        <f t="shared" si="22"/>
        <v>0</v>
      </c>
      <c r="BM31" s="114">
        <f t="shared" si="22"/>
        <v>0</v>
      </c>
      <c r="BN31" s="114">
        <f t="shared" si="22"/>
        <v>0</v>
      </c>
      <c r="BO31" s="114">
        <f t="shared" si="22"/>
        <v>0</v>
      </c>
      <c r="BP31" s="114">
        <f t="shared" si="22"/>
        <v>0</v>
      </c>
      <c r="BQ31" s="114">
        <f t="shared" si="22"/>
        <v>0</v>
      </c>
      <c r="BR31" s="114">
        <f t="shared" si="22"/>
        <v>0</v>
      </c>
      <c r="BS31" s="114">
        <f t="shared" si="22"/>
        <v>0</v>
      </c>
      <c r="BT31" s="114">
        <f t="shared" si="22"/>
        <v>0</v>
      </c>
      <c r="BU31" s="114">
        <f t="shared" si="22"/>
        <v>0</v>
      </c>
    </row>
    <row r="32" spans="2:73" ht="15.9" customHeight="1" x14ac:dyDescent="0.2">
      <c r="B32" s="106"/>
      <c r="C32" s="106"/>
      <c r="D32" s="110" t="s">
        <v>147</v>
      </c>
      <c r="E32" s="105"/>
      <c r="F32" s="105"/>
      <c r="G32" s="105"/>
      <c r="H32" s="105"/>
      <c r="I32" s="105"/>
      <c r="J32" s="105"/>
      <c r="K32" s="105"/>
      <c r="L32" s="105"/>
      <c r="M32" s="105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</row>
    <row r="33" spans="2:93" ht="15.9" customHeight="1" x14ac:dyDescent="0.2">
      <c r="B33" s="106"/>
      <c r="C33" s="106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</row>
    <row r="34" spans="2:93" ht="15.9" customHeight="1" x14ac:dyDescent="0.2">
      <c r="B34" s="106"/>
      <c r="C34" s="106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</row>
    <row r="35" spans="2:93" s="14" customFormat="1" ht="15.9" customHeight="1" x14ac:dyDescent="0.2">
      <c r="B35" s="106" t="s">
        <v>44</v>
      </c>
      <c r="C35" s="106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99">
        <f>N37</f>
        <v>0</v>
      </c>
      <c r="O35" s="99">
        <f t="shared" ref="O35:BU35" si="23">O37</f>
        <v>0</v>
      </c>
      <c r="P35" s="99">
        <f t="shared" si="23"/>
        <v>0</v>
      </c>
      <c r="Q35" s="99">
        <f t="shared" si="23"/>
        <v>0</v>
      </c>
      <c r="R35" s="99">
        <f t="shared" si="23"/>
        <v>0</v>
      </c>
      <c r="S35" s="99">
        <f t="shared" si="23"/>
        <v>0</v>
      </c>
      <c r="T35" s="99">
        <f t="shared" si="23"/>
        <v>0</v>
      </c>
      <c r="U35" s="99">
        <f t="shared" si="23"/>
        <v>0</v>
      </c>
      <c r="V35" s="99">
        <f t="shared" si="23"/>
        <v>0</v>
      </c>
      <c r="W35" s="99">
        <f t="shared" si="23"/>
        <v>0</v>
      </c>
      <c r="X35" s="99">
        <f t="shared" si="23"/>
        <v>0</v>
      </c>
      <c r="Y35" s="99">
        <f t="shared" si="23"/>
        <v>0</v>
      </c>
      <c r="Z35" s="99">
        <f t="shared" si="23"/>
        <v>0</v>
      </c>
      <c r="AA35" s="99">
        <f t="shared" si="23"/>
        <v>0</v>
      </c>
      <c r="AB35" s="99">
        <f t="shared" si="23"/>
        <v>0</v>
      </c>
      <c r="AC35" s="99">
        <f t="shared" si="23"/>
        <v>0</v>
      </c>
      <c r="AD35" s="99">
        <f t="shared" si="23"/>
        <v>0</v>
      </c>
      <c r="AE35" s="99">
        <f t="shared" si="23"/>
        <v>0</v>
      </c>
      <c r="AF35" s="99">
        <f t="shared" si="23"/>
        <v>0</v>
      </c>
      <c r="AG35" s="99">
        <f t="shared" si="23"/>
        <v>0</v>
      </c>
      <c r="AH35" s="99">
        <f t="shared" si="23"/>
        <v>0</v>
      </c>
      <c r="AI35" s="99">
        <f t="shared" si="23"/>
        <v>0</v>
      </c>
      <c r="AJ35" s="99">
        <f t="shared" si="23"/>
        <v>0</v>
      </c>
      <c r="AK35" s="99">
        <f t="shared" si="23"/>
        <v>0</v>
      </c>
      <c r="AL35" s="99">
        <f t="shared" si="23"/>
        <v>0</v>
      </c>
      <c r="AM35" s="99">
        <f t="shared" si="23"/>
        <v>0</v>
      </c>
      <c r="AN35" s="99">
        <f t="shared" si="23"/>
        <v>0</v>
      </c>
      <c r="AO35" s="99">
        <f t="shared" si="23"/>
        <v>0</v>
      </c>
      <c r="AP35" s="99">
        <f t="shared" si="23"/>
        <v>0</v>
      </c>
      <c r="AQ35" s="99">
        <f t="shared" si="23"/>
        <v>0</v>
      </c>
      <c r="AR35" s="99">
        <f t="shared" si="23"/>
        <v>0</v>
      </c>
      <c r="AS35" s="99">
        <f t="shared" si="23"/>
        <v>0</v>
      </c>
      <c r="AT35" s="99">
        <f t="shared" si="23"/>
        <v>0</v>
      </c>
      <c r="AU35" s="99">
        <f t="shared" si="23"/>
        <v>0</v>
      </c>
      <c r="AV35" s="99">
        <f t="shared" si="23"/>
        <v>0</v>
      </c>
      <c r="AW35" s="99">
        <f t="shared" si="23"/>
        <v>0</v>
      </c>
      <c r="AX35" s="99">
        <f t="shared" si="23"/>
        <v>0</v>
      </c>
      <c r="AY35" s="99">
        <f t="shared" si="23"/>
        <v>0</v>
      </c>
      <c r="AZ35" s="99">
        <f t="shared" si="23"/>
        <v>0</v>
      </c>
      <c r="BA35" s="99">
        <f t="shared" si="23"/>
        <v>0</v>
      </c>
      <c r="BB35" s="99">
        <f t="shared" si="23"/>
        <v>0</v>
      </c>
      <c r="BC35" s="99">
        <f t="shared" si="23"/>
        <v>0</v>
      </c>
      <c r="BD35" s="99">
        <f t="shared" si="23"/>
        <v>0</v>
      </c>
      <c r="BE35" s="99">
        <f t="shared" si="23"/>
        <v>0</v>
      </c>
      <c r="BF35" s="99">
        <f t="shared" si="23"/>
        <v>0</v>
      </c>
      <c r="BG35" s="99">
        <f t="shared" si="23"/>
        <v>0</v>
      </c>
      <c r="BH35" s="99">
        <f t="shared" si="23"/>
        <v>0</v>
      </c>
      <c r="BI35" s="99">
        <f t="shared" si="23"/>
        <v>0</v>
      </c>
      <c r="BJ35" s="99">
        <f t="shared" si="23"/>
        <v>0</v>
      </c>
      <c r="BK35" s="99">
        <f t="shared" si="23"/>
        <v>0</v>
      </c>
      <c r="BL35" s="99">
        <f t="shared" si="23"/>
        <v>0</v>
      </c>
      <c r="BM35" s="99">
        <f t="shared" si="23"/>
        <v>0</v>
      </c>
      <c r="BN35" s="99">
        <f t="shared" si="23"/>
        <v>0</v>
      </c>
      <c r="BO35" s="99">
        <f t="shared" si="23"/>
        <v>0</v>
      </c>
      <c r="BP35" s="99">
        <f t="shared" si="23"/>
        <v>0</v>
      </c>
      <c r="BQ35" s="99">
        <f t="shared" si="23"/>
        <v>0</v>
      </c>
      <c r="BR35" s="99">
        <f t="shared" si="23"/>
        <v>0</v>
      </c>
      <c r="BS35" s="99">
        <f t="shared" si="23"/>
        <v>0</v>
      </c>
      <c r="BT35" s="99">
        <f t="shared" si="23"/>
        <v>0</v>
      </c>
      <c r="BU35" s="99">
        <f t="shared" si="23"/>
        <v>0</v>
      </c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</row>
    <row r="36" spans="2:93" s="14" customFormat="1" ht="15.9" customHeight="1" x14ac:dyDescent="0.2">
      <c r="B36" s="106"/>
      <c r="C36" s="106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</row>
    <row r="37" spans="2:93" s="14" customFormat="1" ht="15.9" customHeight="1" x14ac:dyDescent="0.2">
      <c r="B37" s="101"/>
      <c r="C37" s="106" t="s">
        <v>44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99">
        <f>N39+N43</f>
        <v>0</v>
      </c>
      <c r="O37" s="99">
        <f t="shared" ref="O37:BU37" si="24">O39+O43</f>
        <v>0</v>
      </c>
      <c r="P37" s="99">
        <f t="shared" si="24"/>
        <v>0</v>
      </c>
      <c r="Q37" s="99">
        <f t="shared" si="24"/>
        <v>0</v>
      </c>
      <c r="R37" s="99">
        <f t="shared" si="24"/>
        <v>0</v>
      </c>
      <c r="S37" s="99">
        <f t="shared" si="24"/>
        <v>0</v>
      </c>
      <c r="T37" s="99">
        <f t="shared" si="24"/>
        <v>0</v>
      </c>
      <c r="U37" s="99">
        <f t="shared" si="24"/>
        <v>0</v>
      </c>
      <c r="V37" s="99">
        <f t="shared" si="24"/>
        <v>0</v>
      </c>
      <c r="W37" s="99">
        <f t="shared" si="24"/>
        <v>0</v>
      </c>
      <c r="X37" s="99">
        <f t="shared" si="24"/>
        <v>0</v>
      </c>
      <c r="Y37" s="99">
        <f t="shared" si="24"/>
        <v>0</v>
      </c>
      <c r="Z37" s="99">
        <f t="shared" si="24"/>
        <v>0</v>
      </c>
      <c r="AA37" s="99">
        <f t="shared" si="24"/>
        <v>0</v>
      </c>
      <c r="AB37" s="99">
        <f t="shared" si="24"/>
        <v>0</v>
      </c>
      <c r="AC37" s="99">
        <f t="shared" si="24"/>
        <v>0</v>
      </c>
      <c r="AD37" s="99">
        <f t="shared" si="24"/>
        <v>0</v>
      </c>
      <c r="AE37" s="99">
        <f t="shared" si="24"/>
        <v>0</v>
      </c>
      <c r="AF37" s="99">
        <f t="shared" si="24"/>
        <v>0</v>
      </c>
      <c r="AG37" s="99">
        <f t="shared" si="24"/>
        <v>0</v>
      </c>
      <c r="AH37" s="99">
        <f t="shared" si="24"/>
        <v>0</v>
      </c>
      <c r="AI37" s="99">
        <f t="shared" si="24"/>
        <v>0</v>
      </c>
      <c r="AJ37" s="99">
        <f t="shared" si="24"/>
        <v>0</v>
      </c>
      <c r="AK37" s="99">
        <f t="shared" si="24"/>
        <v>0</v>
      </c>
      <c r="AL37" s="99">
        <f t="shared" si="24"/>
        <v>0</v>
      </c>
      <c r="AM37" s="99">
        <f t="shared" si="24"/>
        <v>0</v>
      </c>
      <c r="AN37" s="99">
        <f t="shared" si="24"/>
        <v>0</v>
      </c>
      <c r="AO37" s="99">
        <f t="shared" si="24"/>
        <v>0</v>
      </c>
      <c r="AP37" s="99">
        <f t="shared" si="24"/>
        <v>0</v>
      </c>
      <c r="AQ37" s="99">
        <f t="shared" si="24"/>
        <v>0</v>
      </c>
      <c r="AR37" s="99">
        <f t="shared" si="24"/>
        <v>0</v>
      </c>
      <c r="AS37" s="99">
        <f t="shared" si="24"/>
        <v>0</v>
      </c>
      <c r="AT37" s="99">
        <f t="shared" si="24"/>
        <v>0</v>
      </c>
      <c r="AU37" s="99">
        <f t="shared" si="24"/>
        <v>0</v>
      </c>
      <c r="AV37" s="99">
        <f t="shared" si="24"/>
        <v>0</v>
      </c>
      <c r="AW37" s="99">
        <f t="shared" si="24"/>
        <v>0</v>
      </c>
      <c r="AX37" s="99">
        <f t="shared" si="24"/>
        <v>0</v>
      </c>
      <c r="AY37" s="99">
        <f t="shared" si="24"/>
        <v>0</v>
      </c>
      <c r="AZ37" s="99">
        <f t="shared" si="24"/>
        <v>0</v>
      </c>
      <c r="BA37" s="99">
        <f t="shared" si="24"/>
        <v>0</v>
      </c>
      <c r="BB37" s="99">
        <f t="shared" si="24"/>
        <v>0</v>
      </c>
      <c r="BC37" s="99">
        <f t="shared" si="24"/>
        <v>0</v>
      </c>
      <c r="BD37" s="99">
        <f t="shared" si="24"/>
        <v>0</v>
      </c>
      <c r="BE37" s="99">
        <f t="shared" si="24"/>
        <v>0</v>
      </c>
      <c r="BF37" s="99">
        <f t="shared" si="24"/>
        <v>0</v>
      </c>
      <c r="BG37" s="99">
        <f t="shared" si="24"/>
        <v>0</v>
      </c>
      <c r="BH37" s="99">
        <f t="shared" si="24"/>
        <v>0</v>
      </c>
      <c r="BI37" s="99">
        <f t="shared" si="24"/>
        <v>0</v>
      </c>
      <c r="BJ37" s="99">
        <f t="shared" si="24"/>
        <v>0</v>
      </c>
      <c r="BK37" s="99">
        <f t="shared" si="24"/>
        <v>0</v>
      </c>
      <c r="BL37" s="99">
        <f t="shared" si="24"/>
        <v>0</v>
      </c>
      <c r="BM37" s="99">
        <f t="shared" si="24"/>
        <v>0</v>
      </c>
      <c r="BN37" s="99">
        <f t="shared" si="24"/>
        <v>0</v>
      </c>
      <c r="BO37" s="99">
        <f t="shared" si="24"/>
        <v>0</v>
      </c>
      <c r="BP37" s="99">
        <f t="shared" si="24"/>
        <v>0</v>
      </c>
      <c r="BQ37" s="99">
        <f t="shared" si="24"/>
        <v>0</v>
      </c>
      <c r="BR37" s="99">
        <f t="shared" si="24"/>
        <v>0</v>
      </c>
      <c r="BS37" s="99">
        <f t="shared" si="24"/>
        <v>0</v>
      </c>
      <c r="BT37" s="99">
        <f t="shared" si="24"/>
        <v>0</v>
      </c>
      <c r="BU37" s="99">
        <f t="shared" si="24"/>
        <v>0</v>
      </c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</row>
    <row r="38" spans="2:93" s="14" customFormat="1" ht="15.9" customHeight="1" x14ac:dyDescent="0.2">
      <c r="B38" s="101"/>
      <c r="C38" s="106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</row>
    <row r="39" spans="2:93" s="14" customFormat="1" ht="15.9" customHeight="1" x14ac:dyDescent="0.2">
      <c r="B39" s="101"/>
      <c r="C39" s="106"/>
      <c r="D39" s="110" t="s">
        <v>148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22">
        <f t="shared" ref="N39:AS39" si="25">$K$40*N40</f>
        <v>0</v>
      </c>
      <c r="O39" s="122">
        <f t="shared" si="25"/>
        <v>0</v>
      </c>
      <c r="P39" s="122">
        <f t="shared" si="25"/>
        <v>0</v>
      </c>
      <c r="Q39" s="122">
        <f t="shared" si="25"/>
        <v>0</v>
      </c>
      <c r="R39" s="122">
        <f t="shared" si="25"/>
        <v>0</v>
      </c>
      <c r="S39" s="122">
        <f t="shared" si="25"/>
        <v>0</v>
      </c>
      <c r="T39" s="122">
        <f t="shared" si="25"/>
        <v>0</v>
      </c>
      <c r="U39" s="122">
        <f t="shared" si="25"/>
        <v>0</v>
      </c>
      <c r="V39" s="122">
        <f t="shared" si="25"/>
        <v>0</v>
      </c>
      <c r="W39" s="122">
        <f t="shared" si="25"/>
        <v>0</v>
      </c>
      <c r="X39" s="122">
        <f t="shared" si="25"/>
        <v>0</v>
      </c>
      <c r="Y39" s="122">
        <f t="shared" si="25"/>
        <v>0</v>
      </c>
      <c r="Z39" s="122">
        <f t="shared" si="25"/>
        <v>0</v>
      </c>
      <c r="AA39" s="122">
        <f t="shared" si="25"/>
        <v>0</v>
      </c>
      <c r="AB39" s="122">
        <f t="shared" si="25"/>
        <v>0</v>
      </c>
      <c r="AC39" s="122">
        <f t="shared" si="25"/>
        <v>0</v>
      </c>
      <c r="AD39" s="122">
        <f t="shared" si="25"/>
        <v>0</v>
      </c>
      <c r="AE39" s="122">
        <f t="shared" si="25"/>
        <v>0</v>
      </c>
      <c r="AF39" s="122">
        <f t="shared" si="25"/>
        <v>0</v>
      </c>
      <c r="AG39" s="122">
        <f t="shared" si="25"/>
        <v>0</v>
      </c>
      <c r="AH39" s="122">
        <f t="shared" si="25"/>
        <v>0</v>
      </c>
      <c r="AI39" s="122">
        <f t="shared" si="25"/>
        <v>0</v>
      </c>
      <c r="AJ39" s="122">
        <f t="shared" si="25"/>
        <v>0</v>
      </c>
      <c r="AK39" s="122">
        <f t="shared" si="25"/>
        <v>0</v>
      </c>
      <c r="AL39" s="122">
        <f t="shared" si="25"/>
        <v>0</v>
      </c>
      <c r="AM39" s="122">
        <f t="shared" si="25"/>
        <v>0</v>
      </c>
      <c r="AN39" s="122">
        <f t="shared" si="25"/>
        <v>0</v>
      </c>
      <c r="AO39" s="122">
        <f t="shared" si="25"/>
        <v>0</v>
      </c>
      <c r="AP39" s="122">
        <f t="shared" si="25"/>
        <v>0</v>
      </c>
      <c r="AQ39" s="122">
        <f t="shared" si="25"/>
        <v>0</v>
      </c>
      <c r="AR39" s="122">
        <f t="shared" si="25"/>
        <v>0</v>
      </c>
      <c r="AS39" s="122">
        <f t="shared" si="25"/>
        <v>0</v>
      </c>
      <c r="AT39" s="122">
        <f t="shared" ref="AT39:BU39" si="26">$K$40*AT40</f>
        <v>0</v>
      </c>
      <c r="AU39" s="122">
        <f t="shared" si="26"/>
        <v>0</v>
      </c>
      <c r="AV39" s="122">
        <f t="shared" si="26"/>
        <v>0</v>
      </c>
      <c r="AW39" s="122">
        <f t="shared" si="26"/>
        <v>0</v>
      </c>
      <c r="AX39" s="122">
        <f t="shared" si="26"/>
        <v>0</v>
      </c>
      <c r="AY39" s="122">
        <f t="shared" si="26"/>
        <v>0</v>
      </c>
      <c r="AZ39" s="122">
        <f t="shared" si="26"/>
        <v>0</v>
      </c>
      <c r="BA39" s="122">
        <f t="shared" si="26"/>
        <v>0</v>
      </c>
      <c r="BB39" s="122">
        <f t="shared" si="26"/>
        <v>0</v>
      </c>
      <c r="BC39" s="122">
        <f t="shared" si="26"/>
        <v>0</v>
      </c>
      <c r="BD39" s="122">
        <f t="shared" si="26"/>
        <v>0</v>
      </c>
      <c r="BE39" s="122">
        <f t="shared" si="26"/>
        <v>0</v>
      </c>
      <c r="BF39" s="122">
        <f t="shared" si="26"/>
        <v>0</v>
      </c>
      <c r="BG39" s="122">
        <f t="shared" si="26"/>
        <v>0</v>
      </c>
      <c r="BH39" s="122">
        <f t="shared" si="26"/>
        <v>0</v>
      </c>
      <c r="BI39" s="122">
        <f t="shared" si="26"/>
        <v>0</v>
      </c>
      <c r="BJ39" s="122">
        <f t="shared" si="26"/>
        <v>0</v>
      </c>
      <c r="BK39" s="122">
        <f t="shared" si="26"/>
        <v>0</v>
      </c>
      <c r="BL39" s="122">
        <f t="shared" si="26"/>
        <v>0</v>
      </c>
      <c r="BM39" s="122">
        <f t="shared" si="26"/>
        <v>0</v>
      </c>
      <c r="BN39" s="122">
        <f t="shared" si="26"/>
        <v>0</v>
      </c>
      <c r="BO39" s="122">
        <f t="shared" si="26"/>
        <v>0</v>
      </c>
      <c r="BP39" s="122">
        <f t="shared" si="26"/>
        <v>0</v>
      </c>
      <c r="BQ39" s="122">
        <f t="shared" si="26"/>
        <v>0</v>
      </c>
      <c r="BR39" s="122">
        <f t="shared" si="26"/>
        <v>0</v>
      </c>
      <c r="BS39" s="122">
        <f t="shared" si="26"/>
        <v>0</v>
      </c>
      <c r="BT39" s="122">
        <f t="shared" si="26"/>
        <v>0</v>
      </c>
      <c r="BU39" s="122">
        <f t="shared" si="26"/>
        <v>0</v>
      </c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</row>
    <row r="40" spans="2:93" s="14" customFormat="1" ht="15.9" customHeight="1" x14ac:dyDescent="0.4">
      <c r="B40" s="101"/>
      <c r="C40" s="106"/>
      <c r="D40" s="110"/>
      <c r="E40" s="110" t="s">
        <v>151</v>
      </c>
      <c r="F40" s="103"/>
      <c r="G40" s="103"/>
      <c r="H40" s="103"/>
      <c r="I40" s="103"/>
      <c r="J40" s="103"/>
      <c r="K40" s="171">
        <v>1000</v>
      </c>
      <c r="L40" s="171"/>
      <c r="M40" s="171"/>
      <c r="N40" s="124">
        <v>0</v>
      </c>
      <c r="O40" s="124">
        <v>0</v>
      </c>
      <c r="P40" s="124">
        <f t="shared" ref="P40:AU40" si="27">O40</f>
        <v>0</v>
      </c>
      <c r="Q40" s="124">
        <f t="shared" si="27"/>
        <v>0</v>
      </c>
      <c r="R40" s="124">
        <f t="shared" si="27"/>
        <v>0</v>
      </c>
      <c r="S40" s="124">
        <f t="shared" si="27"/>
        <v>0</v>
      </c>
      <c r="T40" s="124">
        <f t="shared" si="27"/>
        <v>0</v>
      </c>
      <c r="U40" s="124">
        <f t="shared" si="27"/>
        <v>0</v>
      </c>
      <c r="V40" s="124">
        <f t="shared" si="27"/>
        <v>0</v>
      </c>
      <c r="W40" s="124">
        <f t="shared" si="27"/>
        <v>0</v>
      </c>
      <c r="X40" s="124">
        <f t="shared" si="27"/>
        <v>0</v>
      </c>
      <c r="Y40" s="124">
        <f t="shared" si="27"/>
        <v>0</v>
      </c>
      <c r="Z40" s="124">
        <f t="shared" si="27"/>
        <v>0</v>
      </c>
      <c r="AA40" s="124">
        <f t="shared" si="27"/>
        <v>0</v>
      </c>
      <c r="AB40" s="124">
        <f t="shared" si="27"/>
        <v>0</v>
      </c>
      <c r="AC40" s="124">
        <f t="shared" si="27"/>
        <v>0</v>
      </c>
      <c r="AD40" s="124">
        <f t="shared" si="27"/>
        <v>0</v>
      </c>
      <c r="AE40" s="124">
        <f t="shared" si="27"/>
        <v>0</v>
      </c>
      <c r="AF40" s="124">
        <f t="shared" si="27"/>
        <v>0</v>
      </c>
      <c r="AG40" s="124">
        <f t="shared" si="27"/>
        <v>0</v>
      </c>
      <c r="AH40" s="124">
        <f t="shared" si="27"/>
        <v>0</v>
      </c>
      <c r="AI40" s="124">
        <f t="shared" si="27"/>
        <v>0</v>
      </c>
      <c r="AJ40" s="124">
        <f t="shared" si="27"/>
        <v>0</v>
      </c>
      <c r="AK40" s="124">
        <f t="shared" si="27"/>
        <v>0</v>
      </c>
      <c r="AL40" s="124">
        <f t="shared" si="27"/>
        <v>0</v>
      </c>
      <c r="AM40" s="124">
        <f t="shared" si="27"/>
        <v>0</v>
      </c>
      <c r="AN40" s="124">
        <f t="shared" si="27"/>
        <v>0</v>
      </c>
      <c r="AO40" s="124">
        <f t="shared" si="27"/>
        <v>0</v>
      </c>
      <c r="AP40" s="124">
        <f t="shared" si="27"/>
        <v>0</v>
      </c>
      <c r="AQ40" s="124">
        <f t="shared" si="27"/>
        <v>0</v>
      </c>
      <c r="AR40" s="124">
        <f t="shared" si="27"/>
        <v>0</v>
      </c>
      <c r="AS40" s="124">
        <f t="shared" si="27"/>
        <v>0</v>
      </c>
      <c r="AT40" s="124">
        <f t="shared" si="27"/>
        <v>0</v>
      </c>
      <c r="AU40" s="124">
        <f t="shared" si="27"/>
        <v>0</v>
      </c>
      <c r="AV40" s="124">
        <f t="shared" ref="AV40:BU40" si="28">AU40</f>
        <v>0</v>
      </c>
      <c r="AW40" s="124">
        <f t="shared" si="28"/>
        <v>0</v>
      </c>
      <c r="AX40" s="124">
        <f t="shared" si="28"/>
        <v>0</v>
      </c>
      <c r="AY40" s="124">
        <f t="shared" si="28"/>
        <v>0</v>
      </c>
      <c r="AZ40" s="124">
        <f t="shared" si="28"/>
        <v>0</v>
      </c>
      <c r="BA40" s="124">
        <f t="shared" si="28"/>
        <v>0</v>
      </c>
      <c r="BB40" s="124">
        <f t="shared" si="28"/>
        <v>0</v>
      </c>
      <c r="BC40" s="124">
        <f t="shared" si="28"/>
        <v>0</v>
      </c>
      <c r="BD40" s="124">
        <f t="shared" si="28"/>
        <v>0</v>
      </c>
      <c r="BE40" s="124">
        <f t="shared" si="28"/>
        <v>0</v>
      </c>
      <c r="BF40" s="124">
        <f t="shared" si="28"/>
        <v>0</v>
      </c>
      <c r="BG40" s="124">
        <f t="shared" si="28"/>
        <v>0</v>
      </c>
      <c r="BH40" s="124">
        <f t="shared" si="28"/>
        <v>0</v>
      </c>
      <c r="BI40" s="124">
        <f t="shared" si="28"/>
        <v>0</v>
      </c>
      <c r="BJ40" s="124">
        <f t="shared" si="28"/>
        <v>0</v>
      </c>
      <c r="BK40" s="124">
        <f t="shared" si="28"/>
        <v>0</v>
      </c>
      <c r="BL40" s="124">
        <f t="shared" si="28"/>
        <v>0</v>
      </c>
      <c r="BM40" s="124">
        <f t="shared" si="28"/>
        <v>0</v>
      </c>
      <c r="BN40" s="124">
        <f t="shared" si="28"/>
        <v>0</v>
      </c>
      <c r="BO40" s="124">
        <f t="shared" si="28"/>
        <v>0</v>
      </c>
      <c r="BP40" s="124">
        <f t="shared" si="28"/>
        <v>0</v>
      </c>
      <c r="BQ40" s="124">
        <f t="shared" si="28"/>
        <v>0</v>
      </c>
      <c r="BR40" s="124">
        <f t="shared" si="28"/>
        <v>0</v>
      </c>
      <c r="BS40" s="124">
        <f t="shared" si="28"/>
        <v>0</v>
      </c>
      <c r="BT40" s="124">
        <f t="shared" si="28"/>
        <v>0</v>
      </c>
      <c r="BU40" s="124">
        <f t="shared" si="28"/>
        <v>0</v>
      </c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</row>
    <row r="41" spans="2:93" s="14" customFormat="1" ht="15.9" customHeight="1" x14ac:dyDescent="0.2">
      <c r="B41" s="101"/>
      <c r="C41" s="106"/>
      <c r="D41" s="110"/>
      <c r="E41" s="123"/>
      <c r="F41" s="103"/>
      <c r="G41" s="103"/>
      <c r="H41" s="103"/>
      <c r="I41" s="103"/>
      <c r="J41" s="103"/>
      <c r="K41" s="105"/>
      <c r="L41" s="105"/>
      <c r="M41" s="105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</row>
    <row r="42" spans="2:93" s="14" customFormat="1" ht="15.9" customHeight="1" x14ac:dyDescent="0.2">
      <c r="B42" s="101"/>
      <c r="C42" s="106"/>
      <c r="D42" s="110"/>
      <c r="E42" s="123"/>
      <c r="F42" s="103"/>
      <c r="G42" s="103"/>
      <c r="H42" s="103"/>
      <c r="I42" s="103"/>
      <c r="J42" s="103"/>
      <c r="K42" s="105"/>
      <c r="L42" s="105"/>
      <c r="M42" s="105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</row>
    <row r="43" spans="2:93" s="14" customFormat="1" ht="15.9" customHeight="1" x14ac:dyDescent="0.2">
      <c r="B43" s="101"/>
      <c r="C43" s="106"/>
      <c r="D43" s="110" t="s">
        <v>149</v>
      </c>
      <c r="E43" s="123"/>
      <c r="F43" s="103"/>
      <c r="G43" s="103"/>
      <c r="H43" s="103"/>
      <c r="I43" s="103"/>
      <c r="J43" s="103"/>
      <c r="K43" s="105"/>
      <c r="L43" s="105"/>
      <c r="M43" s="105"/>
      <c r="N43" s="122">
        <f t="shared" ref="N43:AS43" si="29">$K$44*N44</f>
        <v>0</v>
      </c>
      <c r="O43" s="122">
        <f t="shared" si="29"/>
        <v>0</v>
      </c>
      <c r="P43" s="122">
        <f t="shared" si="29"/>
        <v>0</v>
      </c>
      <c r="Q43" s="122">
        <f t="shared" si="29"/>
        <v>0</v>
      </c>
      <c r="R43" s="122">
        <f t="shared" si="29"/>
        <v>0</v>
      </c>
      <c r="S43" s="122">
        <f t="shared" si="29"/>
        <v>0</v>
      </c>
      <c r="T43" s="122">
        <f t="shared" si="29"/>
        <v>0</v>
      </c>
      <c r="U43" s="122">
        <f t="shared" si="29"/>
        <v>0</v>
      </c>
      <c r="V43" s="122">
        <f t="shared" si="29"/>
        <v>0</v>
      </c>
      <c r="W43" s="122">
        <f t="shared" si="29"/>
        <v>0</v>
      </c>
      <c r="X43" s="122">
        <f t="shared" si="29"/>
        <v>0</v>
      </c>
      <c r="Y43" s="122">
        <f t="shared" si="29"/>
        <v>0</v>
      </c>
      <c r="Z43" s="122">
        <f t="shared" si="29"/>
        <v>0</v>
      </c>
      <c r="AA43" s="122">
        <f t="shared" si="29"/>
        <v>0</v>
      </c>
      <c r="AB43" s="122">
        <f t="shared" si="29"/>
        <v>0</v>
      </c>
      <c r="AC43" s="122">
        <f t="shared" si="29"/>
        <v>0</v>
      </c>
      <c r="AD43" s="122">
        <f t="shared" si="29"/>
        <v>0</v>
      </c>
      <c r="AE43" s="122">
        <f t="shared" si="29"/>
        <v>0</v>
      </c>
      <c r="AF43" s="122">
        <f t="shared" si="29"/>
        <v>0</v>
      </c>
      <c r="AG43" s="122">
        <f t="shared" si="29"/>
        <v>0</v>
      </c>
      <c r="AH43" s="122">
        <f t="shared" si="29"/>
        <v>0</v>
      </c>
      <c r="AI43" s="122">
        <f t="shared" si="29"/>
        <v>0</v>
      </c>
      <c r="AJ43" s="122">
        <f t="shared" si="29"/>
        <v>0</v>
      </c>
      <c r="AK43" s="122">
        <f t="shared" si="29"/>
        <v>0</v>
      </c>
      <c r="AL43" s="122">
        <f t="shared" si="29"/>
        <v>0</v>
      </c>
      <c r="AM43" s="122">
        <f t="shared" si="29"/>
        <v>0</v>
      </c>
      <c r="AN43" s="122">
        <f t="shared" si="29"/>
        <v>0</v>
      </c>
      <c r="AO43" s="122">
        <f t="shared" si="29"/>
        <v>0</v>
      </c>
      <c r="AP43" s="122">
        <f t="shared" si="29"/>
        <v>0</v>
      </c>
      <c r="AQ43" s="122">
        <f t="shared" si="29"/>
        <v>0</v>
      </c>
      <c r="AR43" s="122">
        <f t="shared" si="29"/>
        <v>0</v>
      </c>
      <c r="AS43" s="122">
        <f t="shared" si="29"/>
        <v>0</v>
      </c>
      <c r="AT43" s="122">
        <f t="shared" ref="AT43:BU43" si="30">$K$44*AT44</f>
        <v>0</v>
      </c>
      <c r="AU43" s="122">
        <f t="shared" si="30"/>
        <v>0</v>
      </c>
      <c r="AV43" s="122">
        <f t="shared" si="30"/>
        <v>0</v>
      </c>
      <c r="AW43" s="122">
        <f t="shared" si="30"/>
        <v>0</v>
      </c>
      <c r="AX43" s="122">
        <f t="shared" si="30"/>
        <v>0</v>
      </c>
      <c r="AY43" s="122">
        <f t="shared" si="30"/>
        <v>0</v>
      </c>
      <c r="AZ43" s="122">
        <f t="shared" si="30"/>
        <v>0</v>
      </c>
      <c r="BA43" s="122">
        <f t="shared" si="30"/>
        <v>0</v>
      </c>
      <c r="BB43" s="122">
        <f t="shared" si="30"/>
        <v>0</v>
      </c>
      <c r="BC43" s="122">
        <f t="shared" si="30"/>
        <v>0</v>
      </c>
      <c r="BD43" s="122">
        <f t="shared" si="30"/>
        <v>0</v>
      </c>
      <c r="BE43" s="122">
        <f t="shared" si="30"/>
        <v>0</v>
      </c>
      <c r="BF43" s="122">
        <f t="shared" si="30"/>
        <v>0</v>
      </c>
      <c r="BG43" s="122">
        <f t="shared" si="30"/>
        <v>0</v>
      </c>
      <c r="BH43" s="122">
        <f t="shared" si="30"/>
        <v>0</v>
      </c>
      <c r="BI43" s="122">
        <f t="shared" si="30"/>
        <v>0</v>
      </c>
      <c r="BJ43" s="122">
        <f t="shared" si="30"/>
        <v>0</v>
      </c>
      <c r="BK43" s="122">
        <f t="shared" si="30"/>
        <v>0</v>
      </c>
      <c r="BL43" s="122">
        <f t="shared" si="30"/>
        <v>0</v>
      </c>
      <c r="BM43" s="122">
        <f t="shared" si="30"/>
        <v>0</v>
      </c>
      <c r="BN43" s="122">
        <f t="shared" si="30"/>
        <v>0</v>
      </c>
      <c r="BO43" s="122">
        <f t="shared" si="30"/>
        <v>0</v>
      </c>
      <c r="BP43" s="122">
        <f t="shared" si="30"/>
        <v>0</v>
      </c>
      <c r="BQ43" s="122">
        <f t="shared" si="30"/>
        <v>0</v>
      </c>
      <c r="BR43" s="122">
        <f t="shared" si="30"/>
        <v>0</v>
      </c>
      <c r="BS43" s="122">
        <f t="shared" si="30"/>
        <v>0</v>
      </c>
      <c r="BT43" s="122">
        <f t="shared" si="30"/>
        <v>0</v>
      </c>
      <c r="BU43" s="122">
        <f t="shared" si="30"/>
        <v>0</v>
      </c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</row>
    <row r="44" spans="2:93" s="14" customFormat="1" ht="15.9" customHeight="1" x14ac:dyDescent="0.4">
      <c r="B44" s="101"/>
      <c r="C44" s="106"/>
      <c r="D44" s="110"/>
      <c r="E44" s="110" t="s">
        <v>151</v>
      </c>
      <c r="F44" s="103"/>
      <c r="G44" s="103"/>
      <c r="H44" s="103"/>
      <c r="I44" s="103"/>
      <c r="J44" s="103"/>
      <c r="K44" s="171">
        <v>1000</v>
      </c>
      <c r="L44" s="171"/>
      <c r="M44" s="171"/>
      <c r="N44" s="124">
        <v>0</v>
      </c>
      <c r="O44" s="124">
        <v>0</v>
      </c>
      <c r="P44" s="124">
        <f t="shared" ref="P44:AU44" si="31">O44</f>
        <v>0</v>
      </c>
      <c r="Q44" s="124">
        <f t="shared" si="31"/>
        <v>0</v>
      </c>
      <c r="R44" s="124">
        <f t="shared" si="31"/>
        <v>0</v>
      </c>
      <c r="S44" s="124">
        <f t="shared" si="31"/>
        <v>0</v>
      </c>
      <c r="T44" s="124">
        <f t="shared" si="31"/>
        <v>0</v>
      </c>
      <c r="U44" s="124">
        <f t="shared" si="31"/>
        <v>0</v>
      </c>
      <c r="V44" s="124">
        <f t="shared" si="31"/>
        <v>0</v>
      </c>
      <c r="W44" s="124">
        <f t="shared" si="31"/>
        <v>0</v>
      </c>
      <c r="X44" s="124">
        <f t="shared" si="31"/>
        <v>0</v>
      </c>
      <c r="Y44" s="124">
        <f t="shared" si="31"/>
        <v>0</v>
      </c>
      <c r="Z44" s="124">
        <f t="shared" si="31"/>
        <v>0</v>
      </c>
      <c r="AA44" s="124">
        <f t="shared" si="31"/>
        <v>0</v>
      </c>
      <c r="AB44" s="124">
        <f t="shared" si="31"/>
        <v>0</v>
      </c>
      <c r="AC44" s="124">
        <f t="shared" si="31"/>
        <v>0</v>
      </c>
      <c r="AD44" s="124">
        <f t="shared" si="31"/>
        <v>0</v>
      </c>
      <c r="AE44" s="124">
        <f t="shared" si="31"/>
        <v>0</v>
      </c>
      <c r="AF44" s="124">
        <f t="shared" si="31"/>
        <v>0</v>
      </c>
      <c r="AG44" s="124">
        <f t="shared" si="31"/>
        <v>0</v>
      </c>
      <c r="AH44" s="124">
        <f t="shared" si="31"/>
        <v>0</v>
      </c>
      <c r="AI44" s="124">
        <f t="shared" si="31"/>
        <v>0</v>
      </c>
      <c r="AJ44" s="124">
        <f t="shared" si="31"/>
        <v>0</v>
      </c>
      <c r="AK44" s="124">
        <f t="shared" si="31"/>
        <v>0</v>
      </c>
      <c r="AL44" s="124">
        <f t="shared" si="31"/>
        <v>0</v>
      </c>
      <c r="AM44" s="124">
        <f t="shared" si="31"/>
        <v>0</v>
      </c>
      <c r="AN44" s="124">
        <f t="shared" si="31"/>
        <v>0</v>
      </c>
      <c r="AO44" s="124">
        <f t="shared" si="31"/>
        <v>0</v>
      </c>
      <c r="AP44" s="124">
        <f t="shared" si="31"/>
        <v>0</v>
      </c>
      <c r="AQ44" s="124">
        <f t="shared" si="31"/>
        <v>0</v>
      </c>
      <c r="AR44" s="124">
        <f t="shared" si="31"/>
        <v>0</v>
      </c>
      <c r="AS44" s="124">
        <f t="shared" si="31"/>
        <v>0</v>
      </c>
      <c r="AT44" s="124">
        <f t="shared" si="31"/>
        <v>0</v>
      </c>
      <c r="AU44" s="124">
        <f t="shared" si="31"/>
        <v>0</v>
      </c>
      <c r="AV44" s="124">
        <f t="shared" ref="AV44:BU44" si="32">AU44</f>
        <v>0</v>
      </c>
      <c r="AW44" s="124">
        <f t="shared" si="32"/>
        <v>0</v>
      </c>
      <c r="AX44" s="124">
        <f t="shared" si="32"/>
        <v>0</v>
      </c>
      <c r="AY44" s="124">
        <f t="shared" si="32"/>
        <v>0</v>
      </c>
      <c r="AZ44" s="124">
        <f t="shared" si="32"/>
        <v>0</v>
      </c>
      <c r="BA44" s="124">
        <f t="shared" si="32"/>
        <v>0</v>
      </c>
      <c r="BB44" s="124">
        <f t="shared" si="32"/>
        <v>0</v>
      </c>
      <c r="BC44" s="124">
        <f t="shared" si="32"/>
        <v>0</v>
      </c>
      <c r="BD44" s="124">
        <f t="shared" si="32"/>
        <v>0</v>
      </c>
      <c r="BE44" s="124">
        <f t="shared" si="32"/>
        <v>0</v>
      </c>
      <c r="BF44" s="124">
        <f t="shared" si="32"/>
        <v>0</v>
      </c>
      <c r="BG44" s="124">
        <f t="shared" si="32"/>
        <v>0</v>
      </c>
      <c r="BH44" s="124">
        <f t="shared" si="32"/>
        <v>0</v>
      </c>
      <c r="BI44" s="124">
        <f t="shared" si="32"/>
        <v>0</v>
      </c>
      <c r="BJ44" s="124">
        <f t="shared" si="32"/>
        <v>0</v>
      </c>
      <c r="BK44" s="124">
        <f t="shared" si="32"/>
        <v>0</v>
      </c>
      <c r="BL44" s="124">
        <f t="shared" si="32"/>
        <v>0</v>
      </c>
      <c r="BM44" s="124">
        <f t="shared" si="32"/>
        <v>0</v>
      </c>
      <c r="BN44" s="124">
        <f t="shared" si="32"/>
        <v>0</v>
      </c>
      <c r="BO44" s="124">
        <f t="shared" si="32"/>
        <v>0</v>
      </c>
      <c r="BP44" s="124">
        <f t="shared" si="32"/>
        <v>0</v>
      </c>
      <c r="BQ44" s="124">
        <f t="shared" si="32"/>
        <v>0</v>
      </c>
      <c r="BR44" s="124">
        <f t="shared" si="32"/>
        <v>0</v>
      </c>
      <c r="BS44" s="124">
        <f t="shared" si="32"/>
        <v>0</v>
      </c>
      <c r="BT44" s="124">
        <f t="shared" si="32"/>
        <v>0</v>
      </c>
      <c r="BU44" s="124">
        <f t="shared" si="32"/>
        <v>0</v>
      </c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</row>
    <row r="45" spans="2:93" ht="15.9" customHeight="1" x14ac:dyDescent="0.2">
      <c r="B45" s="101"/>
      <c r="C45" s="106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</row>
    <row r="46" spans="2:93" ht="15.9" customHeight="1" x14ac:dyDescent="0.2">
      <c r="B46" s="101"/>
      <c r="C46" s="10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</row>
    <row r="47" spans="2:93" s="14" customFormat="1" ht="15.9" customHeight="1" x14ac:dyDescent="0.2">
      <c r="B47" s="106"/>
      <c r="C47" s="106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</row>
    <row r="48" spans="2:93" s="14" customFormat="1" ht="15.9" customHeight="1" x14ac:dyDescent="0.2">
      <c r="B48" s="106"/>
      <c r="C48" s="106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</row>
    <row r="49" spans="2:93" s="14" customFormat="1" ht="15.9" customHeight="1" x14ac:dyDescent="0.2">
      <c r="B49" s="106" t="s">
        <v>45</v>
      </c>
      <c r="C49" s="106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14">
        <v>0</v>
      </c>
      <c r="O49" s="114">
        <v>0</v>
      </c>
      <c r="P49" s="114">
        <v>0</v>
      </c>
      <c r="Q49" s="114">
        <v>0</v>
      </c>
      <c r="R49" s="114">
        <v>0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14">
        <v>0</v>
      </c>
      <c r="Z49" s="114">
        <v>0</v>
      </c>
      <c r="AA49" s="114">
        <v>0</v>
      </c>
      <c r="AB49" s="114">
        <v>0</v>
      </c>
      <c r="AC49" s="114">
        <v>0</v>
      </c>
      <c r="AD49" s="114">
        <v>0</v>
      </c>
      <c r="AE49" s="114">
        <v>0</v>
      </c>
      <c r="AF49" s="114">
        <v>0</v>
      </c>
      <c r="AG49" s="114">
        <v>0</v>
      </c>
      <c r="AH49" s="114">
        <v>0</v>
      </c>
      <c r="AI49" s="114">
        <v>0</v>
      </c>
      <c r="AJ49" s="114">
        <v>0</v>
      </c>
      <c r="AK49" s="114">
        <v>0</v>
      </c>
      <c r="AL49" s="114">
        <v>0</v>
      </c>
      <c r="AM49" s="114">
        <v>0</v>
      </c>
      <c r="AN49" s="114">
        <v>0</v>
      </c>
      <c r="AO49" s="114">
        <v>0</v>
      </c>
      <c r="AP49" s="114">
        <v>0</v>
      </c>
      <c r="AQ49" s="114">
        <v>0</v>
      </c>
      <c r="AR49" s="114">
        <v>0</v>
      </c>
      <c r="AS49" s="114">
        <v>0</v>
      </c>
      <c r="AT49" s="114">
        <v>0</v>
      </c>
      <c r="AU49" s="114">
        <v>0</v>
      </c>
      <c r="AV49" s="114">
        <v>0</v>
      </c>
      <c r="AW49" s="114">
        <v>0</v>
      </c>
      <c r="AX49" s="114">
        <v>0</v>
      </c>
      <c r="AY49" s="114">
        <v>0</v>
      </c>
      <c r="AZ49" s="114">
        <v>0</v>
      </c>
      <c r="BA49" s="114">
        <v>0</v>
      </c>
      <c r="BB49" s="114">
        <v>0</v>
      </c>
      <c r="BC49" s="114">
        <v>0</v>
      </c>
      <c r="BD49" s="114">
        <v>0</v>
      </c>
      <c r="BE49" s="114">
        <v>0</v>
      </c>
      <c r="BF49" s="114">
        <v>0</v>
      </c>
      <c r="BG49" s="114">
        <v>0</v>
      </c>
      <c r="BH49" s="114">
        <v>0</v>
      </c>
      <c r="BI49" s="114">
        <v>0</v>
      </c>
      <c r="BJ49" s="114">
        <v>0</v>
      </c>
      <c r="BK49" s="114">
        <v>0</v>
      </c>
      <c r="BL49" s="114">
        <v>0</v>
      </c>
      <c r="BM49" s="114">
        <v>0</v>
      </c>
      <c r="BN49" s="114">
        <v>0</v>
      </c>
      <c r="BO49" s="114">
        <v>0</v>
      </c>
      <c r="BP49" s="114">
        <v>0</v>
      </c>
      <c r="BQ49" s="114">
        <v>0</v>
      </c>
      <c r="BR49" s="114">
        <v>0</v>
      </c>
      <c r="BS49" s="114">
        <v>0</v>
      </c>
      <c r="BT49" s="114">
        <v>0</v>
      </c>
      <c r="BU49" s="114">
        <v>0</v>
      </c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</row>
    <row r="50" spans="2:93" s="14" customFormat="1" ht="15.9" customHeight="1" x14ac:dyDescent="0.2">
      <c r="B50" s="106"/>
      <c r="C50" s="106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</row>
    <row r="51" spans="2:93" s="14" customFormat="1" ht="15.9" customHeight="1" x14ac:dyDescent="0.2">
      <c r="B51" s="106"/>
      <c r="C51" s="106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</row>
    <row r="52" spans="2:93" ht="15.9" customHeight="1" x14ac:dyDescent="0.2">
      <c r="B52" s="106"/>
      <c r="C52" s="106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</row>
    <row r="53" spans="2:93" ht="15.9" customHeight="1" x14ac:dyDescent="0.2">
      <c r="B53" s="106"/>
      <c r="C53" s="106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</row>
    <row r="54" spans="2:93" ht="15.9" customHeight="1" x14ac:dyDescent="0.2">
      <c r="B54" s="106"/>
      <c r="C54" s="106"/>
      <c r="D54" s="103"/>
      <c r="E54" s="103"/>
      <c r="F54" s="103"/>
      <c r="G54" s="103"/>
      <c r="H54" s="103"/>
      <c r="I54" s="103"/>
      <c r="J54" s="103"/>
      <c r="K54" s="121"/>
      <c r="L54" s="121"/>
      <c r="M54" s="121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</row>
    <row r="55" spans="2:93" ht="15.9" customHeight="1" x14ac:dyDescent="0.2">
      <c r="B55" s="106"/>
      <c r="C55" s="106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</row>
    <row r="56" spans="2:93" ht="15.9" customHeight="1" x14ac:dyDescent="0.2">
      <c r="B56" s="108" t="s">
        <v>5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9">
        <f>N12+N19+N26+N35+N49</f>
        <v>0</v>
      </c>
      <c r="O56" s="109">
        <f t="shared" ref="O56:BU56" si="33">O12+O19+O26+O35+O49</f>
        <v>0</v>
      </c>
      <c r="P56" s="109">
        <f t="shared" si="33"/>
        <v>0</v>
      </c>
      <c r="Q56" s="109">
        <f t="shared" si="33"/>
        <v>0</v>
      </c>
      <c r="R56" s="109">
        <f t="shared" si="33"/>
        <v>0</v>
      </c>
      <c r="S56" s="109">
        <f t="shared" si="33"/>
        <v>0</v>
      </c>
      <c r="T56" s="109">
        <f t="shared" si="33"/>
        <v>15000</v>
      </c>
      <c r="U56" s="109">
        <f t="shared" si="33"/>
        <v>15000</v>
      </c>
      <c r="V56" s="109">
        <f t="shared" si="33"/>
        <v>15000</v>
      </c>
      <c r="W56" s="109">
        <f t="shared" si="33"/>
        <v>15000</v>
      </c>
      <c r="X56" s="109">
        <f t="shared" si="33"/>
        <v>15000</v>
      </c>
      <c r="Y56" s="109">
        <f t="shared" si="33"/>
        <v>15000</v>
      </c>
      <c r="Z56" s="109">
        <f t="shared" si="33"/>
        <v>27500</v>
      </c>
      <c r="AA56" s="109">
        <f t="shared" si="33"/>
        <v>27500</v>
      </c>
      <c r="AB56" s="109">
        <f t="shared" si="33"/>
        <v>27500</v>
      </c>
      <c r="AC56" s="109">
        <f t="shared" si="33"/>
        <v>27500</v>
      </c>
      <c r="AD56" s="109">
        <f t="shared" si="33"/>
        <v>27500</v>
      </c>
      <c r="AE56" s="109">
        <f t="shared" si="33"/>
        <v>27500</v>
      </c>
      <c r="AF56" s="109">
        <f t="shared" si="33"/>
        <v>27500</v>
      </c>
      <c r="AG56" s="109">
        <f t="shared" si="33"/>
        <v>27500</v>
      </c>
      <c r="AH56" s="109">
        <f t="shared" si="33"/>
        <v>27500</v>
      </c>
      <c r="AI56" s="109">
        <f t="shared" si="33"/>
        <v>27500</v>
      </c>
      <c r="AJ56" s="109">
        <f t="shared" si="33"/>
        <v>27500</v>
      </c>
      <c r="AK56" s="109">
        <f t="shared" si="33"/>
        <v>27500</v>
      </c>
      <c r="AL56" s="109">
        <f t="shared" si="33"/>
        <v>40000</v>
      </c>
      <c r="AM56" s="109">
        <f t="shared" si="33"/>
        <v>40000</v>
      </c>
      <c r="AN56" s="109">
        <f t="shared" si="33"/>
        <v>40000</v>
      </c>
      <c r="AO56" s="109">
        <f t="shared" si="33"/>
        <v>40000</v>
      </c>
      <c r="AP56" s="109">
        <f t="shared" si="33"/>
        <v>40000</v>
      </c>
      <c r="AQ56" s="109">
        <f t="shared" si="33"/>
        <v>40000</v>
      </c>
      <c r="AR56" s="109">
        <f t="shared" si="33"/>
        <v>40000</v>
      </c>
      <c r="AS56" s="109">
        <f t="shared" si="33"/>
        <v>40000</v>
      </c>
      <c r="AT56" s="109">
        <f t="shared" si="33"/>
        <v>40000</v>
      </c>
      <c r="AU56" s="109">
        <f t="shared" si="33"/>
        <v>40000</v>
      </c>
      <c r="AV56" s="109">
        <f t="shared" si="33"/>
        <v>40000</v>
      </c>
      <c r="AW56" s="109">
        <f t="shared" si="33"/>
        <v>40000</v>
      </c>
      <c r="AX56" s="109">
        <f t="shared" si="33"/>
        <v>40000</v>
      </c>
      <c r="AY56" s="109">
        <f t="shared" si="33"/>
        <v>40000</v>
      </c>
      <c r="AZ56" s="109">
        <f t="shared" si="33"/>
        <v>40000</v>
      </c>
      <c r="BA56" s="109">
        <f t="shared" si="33"/>
        <v>40000</v>
      </c>
      <c r="BB56" s="109">
        <f t="shared" si="33"/>
        <v>40000</v>
      </c>
      <c r="BC56" s="109">
        <f t="shared" si="33"/>
        <v>40000</v>
      </c>
      <c r="BD56" s="109">
        <f t="shared" si="33"/>
        <v>40000</v>
      </c>
      <c r="BE56" s="109">
        <f t="shared" si="33"/>
        <v>40000</v>
      </c>
      <c r="BF56" s="109">
        <f t="shared" si="33"/>
        <v>40000</v>
      </c>
      <c r="BG56" s="109">
        <f t="shared" si="33"/>
        <v>40000</v>
      </c>
      <c r="BH56" s="109">
        <f t="shared" si="33"/>
        <v>40000</v>
      </c>
      <c r="BI56" s="109">
        <f t="shared" si="33"/>
        <v>40000</v>
      </c>
      <c r="BJ56" s="109">
        <f t="shared" si="33"/>
        <v>40000</v>
      </c>
      <c r="BK56" s="109">
        <f t="shared" si="33"/>
        <v>40000</v>
      </c>
      <c r="BL56" s="109">
        <f t="shared" si="33"/>
        <v>40000</v>
      </c>
      <c r="BM56" s="109">
        <f t="shared" si="33"/>
        <v>40000</v>
      </c>
      <c r="BN56" s="109">
        <f t="shared" si="33"/>
        <v>40000</v>
      </c>
      <c r="BO56" s="109">
        <f t="shared" si="33"/>
        <v>40000</v>
      </c>
      <c r="BP56" s="109">
        <f t="shared" si="33"/>
        <v>40000</v>
      </c>
      <c r="BQ56" s="109">
        <f t="shared" si="33"/>
        <v>40000</v>
      </c>
      <c r="BR56" s="109">
        <f t="shared" si="33"/>
        <v>40000</v>
      </c>
      <c r="BS56" s="109">
        <f t="shared" si="33"/>
        <v>40000</v>
      </c>
      <c r="BT56" s="109">
        <f t="shared" si="33"/>
        <v>40000</v>
      </c>
      <c r="BU56" s="109">
        <f t="shared" si="33"/>
        <v>40000</v>
      </c>
    </row>
    <row r="57" spans="2:93" ht="15.9" customHeight="1" x14ac:dyDescent="0.2">
      <c r="B57" s="106"/>
      <c r="C57" s="106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</row>
    <row r="58" spans="2:93" ht="15.9" customHeight="1" x14ac:dyDescent="0.2">
      <c r="B58" s="106"/>
      <c r="C58" s="106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</row>
    <row r="59" spans="2:93" ht="15.9" customHeight="1" x14ac:dyDescent="0.2">
      <c r="B59" s="160" t="s">
        <v>173</v>
      </c>
      <c r="C59" s="106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4">
        <f t="shared" ref="N59:AS59" si="34">N64+N76+N116+N122+N134+N149+N158+N165+N175+N185+N193+N203+N213+N223</f>
        <v>38000</v>
      </c>
      <c r="O59" s="104">
        <f t="shared" si="34"/>
        <v>38000</v>
      </c>
      <c r="P59" s="104">
        <f t="shared" si="34"/>
        <v>38000</v>
      </c>
      <c r="Q59" s="104">
        <f t="shared" si="34"/>
        <v>38000</v>
      </c>
      <c r="R59" s="104">
        <f t="shared" si="34"/>
        <v>38000</v>
      </c>
      <c r="S59" s="104">
        <f t="shared" si="34"/>
        <v>38000</v>
      </c>
      <c r="T59" s="104">
        <f t="shared" si="34"/>
        <v>38000</v>
      </c>
      <c r="U59" s="104">
        <f t="shared" si="34"/>
        <v>38000</v>
      </c>
      <c r="V59" s="104">
        <f t="shared" si="34"/>
        <v>38000</v>
      </c>
      <c r="W59" s="104">
        <f t="shared" si="34"/>
        <v>38000</v>
      </c>
      <c r="X59" s="104">
        <f t="shared" si="34"/>
        <v>38000</v>
      </c>
      <c r="Y59" s="104">
        <f t="shared" si="34"/>
        <v>38000</v>
      </c>
      <c r="Z59" s="104">
        <f t="shared" si="34"/>
        <v>78000</v>
      </c>
      <c r="AA59" s="104">
        <f t="shared" si="34"/>
        <v>78000</v>
      </c>
      <c r="AB59" s="104">
        <f t="shared" si="34"/>
        <v>78000</v>
      </c>
      <c r="AC59" s="104">
        <f t="shared" si="34"/>
        <v>78000</v>
      </c>
      <c r="AD59" s="104">
        <f t="shared" si="34"/>
        <v>78000</v>
      </c>
      <c r="AE59" s="104">
        <f t="shared" si="34"/>
        <v>78000</v>
      </c>
      <c r="AF59" s="104">
        <f t="shared" si="34"/>
        <v>78000</v>
      </c>
      <c r="AG59" s="104">
        <f t="shared" si="34"/>
        <v>78000</v>
      </c>
      <c r="AH59" s="104">
        <f t="shared" si="34"/>
        <v>78000</v>
      </c>
      <c r="AI59" s="104">
        <f t="shared" si="34"/>
        <v>78000</v>
      </c>
      <c r="AJ59" s="104">
        <f t="shared" si="34"/>
        <v>78000</v>
      </c>
      <c r="AK59" s="104">
        <f t="shared" si="34"/>
        <v>78000</v>
      </c>
      <c r="AL59" s="104">
        <f t="shared" si="34"/>
        <v>78000</v>
      </c>
      <c r="AM59" s="104">
        <f t="shared" si="34"/>
        <v>78000</v>
      </c>
      <c r="AN59" s="104">
        <f t="shared" si="34"/>
        <v>78000</v>
      </c>
      <c r="AO59" s="104">
        <f t="shared" si="34"/>
        <v>78000</v>
      </c>
      <c r="AP59" s="104">
        <f t="shared" si="34"/>
        <v>78000</v>
      </c>
      <c r="AQ59" s="104">
        <f t="shared" si="34"/>
        <v>78000</v>
      </c>
      <c r="AR59" s="104">
        <f t="shared" si="34"/>
        <v>78000</v>
      </c>
      <c r="AS59" s="104">
        <f t="shared" si="34"/>
        <v>78000</v>
      </c>
      <c r="AT59" s="104">
        <f t="shared" ref="AT59:BU59" si="35">AT64+AT76+AT116+AT122+AT134+AT149+AT158+AT165+AT175+AT185+AT193+AT203+AT213+AT223</f>
        <v>78000</v>
      </c>
      <c r="AU59" s="104">
        <f t="shared" si="35"/>
        <v>78000</v>
      </c>
      <c r="AV59" s="104">
        <f t="shared" si="35"/>
        <v>78000</v>
      </c>
      <c r="AW59" s="104">
        <f t="shared" si="35"/>
        <v>78000</v>
      </c>
      <c r="AX59" s="104">
        <f t="shared" si="35"/>
        <v>78000</v>
      </c>
      <c r="AY59" s="104">
        <f t="shared" si="35"/>
        <v>78000</v>
      </c>
      <c r="AZ59" s="104">
        <f t="shared" si="35"/>
        <v>78000</v>
      </c>
      <c r="BA59" s="104">
        <f t="shared" si="35"/>
        <v>78000</v>
      </c>
      <c r="BB59" s="104">
        <f t="shared" si="35"/>
        <v>78000</v>
      </c>
      <c r="BC59" s="104">
        <f t="shared" si="35"/>
        <v>78000</v>
      </c>
      <c r="BD59" s="104">
        <f t="shared" si="35"/>
        <v>78000</v>
      </c>
      <c r="BE59" s="104">
        <f t="shared" si="35"/>
        <v>78000</v>
      </c>
      <c r="BF59" s="104">
        <f t="shared" si="35"/>
        <v>78000</v>
      </c>
      <c r="BG59" s="104">
        <f t="shared" si="35"/>
        <v>78000</v>
      </c>
      <c r="BH59" s="104">
        <f t="shared" si="35"/>
        <v>78000</v>
      </c>
      <c r="BI59" s="104">
        <f t="shared" si="35"/>
        <v>78000</v>
      </c>
      <c r="BJ59" s="104">
        <f t="shared" si="35"/>
        <v>78000</v>
      </c>
      <c r="BK59" s="104">
        <f t="shared" si="35"/>
        <v>78000</v>
      </c>
      <c r="BL59" s="104">
        <f t="shared" si="35"/>
        <v>78000</v>
      </c>
      <c r="BM59" s="104">
        <f t="shared" si="35"/>
        <v>78000</v>
      </c>
      <c r="BN59" s="104">
        <f t="shared" si="35"/>
        <v>78000</v>
      </c>
      <c r="BO59" s="104">
        <f t="shared" si="35"/>
        <v>78000</v>
      </c>
      <c r="BP59" s="104">
        <f t="shared" si="35"/>
        <v>78000</v>
      </c>
      <c r="BQ59" s="104">
        <f t="shared" si="35"/>
        <v>78000</v>
      </c>
      <c r="BR59" s="104">
        <f t="shared" si="35"/>
        <v>78000</v>
      </c>
      <c r="BS59" s="104">
        <f t="shared" si="35"/>
        <v>78000</v>
      </c>
      <c r="BT59" s="104">
        <f t="shared" si="35"/>
        <v>78000</v>
      </c>
      <c r="BU59" s="104">
        <f t="shared" si="35"/>
        <v>78000</v>
      </c>
    </row>
    <row r="60" spans="2:93" ht="15.9" customHeight="1" x14ac:dyDescent="0.2">
      <c r="B60" s="106"/>
      <c r="C60" s="106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</row>
    <row r="61" spans="2:93" ht="15.9" customHeight="1" x14ac:dyDescent="0.2">
      <c r="B61" s="106"/>
      <c r="C61" s="106" t="s">
        <v>152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</row>
    <row r="62" spans="2:93" ht="15.9" customHeight="1" x14ac:dyDescent="0.2">
      <c r="B62" s="106"/>
      <c r="C62" s="106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</row>
    <row r="63" spans="2:93" ht="15.9" customHeight="1" x14ac:dyDescent="0.2">
      <c r="B63" s="106"/>
      <c r="C63" s="106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</row>
    <row r="64" spans="2:93" ht="15.9" customHeight="1" x14ac:dyDescent="0.2">
      <c r="B64" s="106"/>
      <c r="C64" s="106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99">
        <f>SUM(N65:N70)</f>
        <v>0</v>
      </c>
      <c r="O64" s="99">
        <f t="shared" ref="O64:AS64" si="36">SUM(O65:O70)</f>
        <v>0</v>
      </c>
      <c r="P64" s="99">
        <f t="shared" si="36"/>
        <v>0</v>
      </c>
      <c r="Q64" s="99">
        <f t="shared" si="36"/>
        <v>0</v>
      </c>
      <c r="R64" s="99">
        <f t="shared" si="36"/>
        <v>0</v>
      </c>
      <c r="S64" s="99">
        <f t="shared" si="36"/>
        <v>0</v>
      </c>
      <c r="T64" s="99">
        <f t="shared" si="36"/>
        <v>0</v>
      </c>
      <c r="U64" s="99">
        <f t="shared" si="36"/>
        <v>0</v>
      </c>
      <c r="V64" s="99">
        <f t="shared" si="36"/>
        <v>0</v>
      </c>
      <c r="W64" s="99">
        <f t="shared" si="36"/>
        <v>0</v>
      </c>
      <c r="X64" s="99">
        <f t="shared" si="36"/>
        <v>0</v>
      </c>
      <c r="Y64" s="99">
        <f t="shared" si="36"/>
        <v>0</v>
      </c>
      <c r="Z64" s="99">
        <f t="shared" si="36"/>
        <v>40000</v>
      </c>
      <c r="AA64" s="99">
        <f t="shared" si="36"/>
        <v>40000</v>
      </c>
      <c r="AB64" s="99">
        <f t="shared" si="36"/>
        <v>40000</v>
      </c>
      <c r="AC64" s="99">
        <f t="shared" si="36"/>
        <v>40000</v>
      </c>
      <c r="AD64" s="99">
        <f t="shared" si="36"/>
        <v>40000</v>
      </c>
      <c r="AE64" s="99">
        <f t="shared" si="36"/>
        <v>40000</v>
      </c>
      <c r="AF64" s="99">
        <f t="shared" si="36"/>
        <v>40000</v>
      </c>
      <c r="AG64" s="99">
        <f t="shared" si="36"/>
        <v>40000</v>
      </c>
      <c r="AH64" s="99">
        <f t="shared" si="36"/>
        <v>40000</v>
      </c>
      <c r="AI64" s="99">
        <f t="shared" si="36"/>
        <v>40000</v>
      </c>
      <c r="AJ64" s="99">
        <f t="shared" si="36"/>
        <v>40000</v>
      </c>
      <c r="AK64" s="99">
        <f t="shared" si="36"/>
        <v>40000</v>
      </c>
      <c r="AL64" s="99">
        <f t="shared" si="36"/>
        <v>40000</v>
      </c>
      <c r="AM64" s="99">
        <f t="shared" si="36"/>
        <v>40000</v>
      </c>
      <c r="AN64" s="99">
        <f t="shared" si="36"/>
        <v>40000</v>
      </c>
      <c r="AO64" s="99">
        <f t="shared" si="36"/>
        <v>40000</v>
      </c>
      <c r="AP64" s="99">
        <f t="shared" si="36"/>
        <v>40000</v>
      </c>
      <c r="AQ64" s="99">
        <f t="shared" si="36"/>
        <v>40000</v>
      </c>
      <c r="AR64" s="99">
        <f t="shared" si="36"/>
        <v>40000</v>
      </c>
      <c r="AS64" s="99">
        <f t="shared" si="36"/>
        <v>40000</v>
      </c>
      <c r="AT64" s="99">
        <f t="shared" ref="AT64:BU64" si="37">SUM(AT65:AT70)</f>
        <v>40000</v>
      </c>
      <c r="AU64" s="99">
        <f t="shared" si="37"/>
        <v>40000</v>
      </c>
      <c r="AV64" s="99">
        <f t="shared" si="37"/>
        <v>40000</v>
      </c>
      <c r="AW64" s="99">
        <f t="shared" si="37"/>
        <v>40000</v>
      </c>
      <c r="AX64" s="99">
        <f t="shared" si="37"/>
        <v>40000</v>
      </c>
      <c r="AY64" s="99">
        <f t="shared" si="37"/>
        <v>40000</v>
      </c>
      <c r="AZ64" s="99">
        <f t="shared" si="37"/>
        <v>40000</v>
      </c>
      <c r="BA64" s="99">
        <f t="shared" si="37"/>
        <v>40000</v>
      </c>
      <c r="BB64" s="99">
        <f t="shared" si="37"/>
        <v>40000</v>
      </c>
      <c r="BC64" s="99">
        <f t="shared" si="37"/>
        <v>40000</v>
      </c>
      <c r="BD64" s="99">
        <f t="shared" si="37"/>
        <v>40000</v>
      </c>
      <c r="BE64" s="99">
        <f t="shared" si="37"/>
        <v>40000</v>
      </c>
      <c r="BF64" s="99">
        <f t="shared" si="37"/>
        <v>40000</v>
      </c>
      <c r="BG64" s="99">
        <f t="shared" si="37"/>
        <v>40000</v>
      </c>
      <c r="BH64" s="99">
        <f t="shared" si="37"/>
        <v>40000</v>
      </c>
      <c r="BI64" s="99">
        <f t="shared" si="37"/>
        <v>40000</v>
      </c>
      <c r="BJ64" s="99">
        <f t="shared" si="37"/>
        <v>40000</v>
      </c>
      <c r="BK64" s="99">
        <f t="shared" si="37"/>
        <v>40000</v>
      </c>
      <c r="BL64" s="99">
        <f t="shared" si="37"/>
        <v>40000</v>
      </c>
      <c r="BM64" s="99">
        <f t="shared" si="37"/>
        <v>40000</v>
      </c>
      <c r="BN64" s="99">
        <f t="shared" si="37"/>
        <v>40000</v>
      </c>
      <c r="BO64" s="99">
        <f t="shared" si="37"/>
        <v>40000</v>
      </c>
      <c r="BP64" s="99">
        <f t="shared" si="37"/>
        <v>40000</v>
      </c>
      <c r="BQ64" s="99">
        <f t="shared" si="37"/>
        <v>40000</v>
      </c>
      <c r="BR64" s="99">
        <f t="shared" si="37"/>
        <v>40000</v>
      </c>
      <c r="BS64" s="99">
        <f t="shared" si="37"/>
        <v>40000</v>
      </c>
      <c r="BT64" s="99">
        <f t="shared" si="37"/>
        <v>40000</v>
      </c>
      <c r="BU64" s="99">
        <f t="shared" si="37"/>
        <v>40000</v>
      </c>
    </row>
    <row r="65" spans="2:73" ht="15.9" customHeight="1" x14ac:dyDescent="0.4">
      <c r="B65" s="106"/>
      <c r="C65" s="106"/>
      <c r="D65" s="110" t="s">
        <v>162</v>
      </c>
      <c r="E65" s="105"/>
      <c r="F65" s="105"/>
      <c r="G65" s="105"/>
      <c r="H65" s="105"/>
      <c r="I65" s="105"/>
      <c r="J65" s="105"/>
      <c r="K65" s="172"/>
      <c r="L65" s="172"/>
      <c r="M65" s="172"/>
      <c r="N65" s="125">
        <f>N85*N99</f>
        <v>0</v>
      </c>
      <c r="O65" s="125">
        <f t="shared" ref="O65:BU69" si="38">O85*O99</f>
        <v>0</v>
      </c>
      <c r="P65" s="125">
        <f t="shared" si="38"/>
        <v>0</v>
      </c>
      <c r="Q65" s="125">
        <f t="shared" si="38"/>
        <v>0</v>
      </c>
      <c r="R65" s="125">
        <f t="shared" si="38"/>
        <v>0</v>
      </c>
      <c r="S65" s="125">
        <f t="shared" si="38"/>
        <v>0</v>
      </c>
      <c r="T65" s="125">
        <f t="shared" si="38"/>
        <v>0</v>
      </c>
      <c r="U65" s="125">
        <f t="shared" si="38"/>
        <v>0</v>
      </c>
      <c r="V65" s="125">
        <f t="shared" si="38"/>
        <v>0</v>
      </c>
      <c r="W65" s="125">
        <f t="shared" si="38"/>
        <v>0</v>
      </c>
      <c r="X65" s="125">
        <f t="shared" si="38"/>
        <v>0</v>
      </c>
      <c r="Y65" s="125">
        <f t="shared" si="38"/>
        <v>0</v>
      </c>
      <c r="Z65" s="125">
        <f t="shared" si="38"/>
        <v>0</v>
      </c>
      <c r="AA65" s="125">
        <f t="shared" si="38"/>
        <v>0</v>
      </c>
      <c r="AB65" s="125">
        <f t="shared" si="38"/>
        <v>0</v>
      </c>
      <c r="AC65" s="125">
        <f t="shared" si="38"/>
        <v>0</v>
      </c>
      <c r="AD65" s="125">
        <f t="shared" si="38"/>
        <v>0</v>
      </c>
      <c r="AE65" s="125">
        <f t="shared" si="38"/>
        <v>0</v>
      </c>
      <c r="AF65" s="125">
        <f t="shared" si="38"/>
        <v>0</v>
      </c>
      <c r="AG65" s="125">
        <f t="shared" si="38"/>
        <v>0</v>
      </c>
      <c r="AH65" s="125">
        <f t="shared" si="38"/>
        <v>0</v>
      </c>
      <c r="AI65" s="125">
        <f t="shared" si="38"/>
        <v>0</v>
      </c>
      <c r="AJ65" s="125">
        <f t="shared" si="38"/>
        <v>0</v>
      </c>
      <c r="AK65" s="125">
        <f t="shared" si="38"/>
        <v>0</v>
      </c>
      <c r="AL65" s="125">
        <f t="shared" si="38"/>
        <v>0</v>
      </c>
      <c r="AM65" s="125">
        <f t="shared" si="38"/>
        <v>0</v>
      </c>
      <c r="AN65" s="125">
        <f t="shared" si="38"/>
        <v>0</v>
      </c>
      <c r="AO65" s="125">
        <f t="shared" si="38"/>
        <v>0</v>
      </c>
      <c r="AP65" s="125">
        <f t="shared" si="38"/>
        <v>0</v>
      </c>
      <c r="AQ65" s="125">
        <f t="shared" si="38"/>
        <v>0</v>
      </c>
      <c r="AR65" s="125">
        <f t="shared" si="38"/>
        <v>0</v>
      </c>
      <c r="AS65" s="125">
        <f t="shared" si="38"/>
        <v>0</v>
      </c>
      <c r="AT65" s="125">
        <f t="shared" si="38"/>
        <v>0</v>
      </c>
      <c r="AU65" s="125">
        <f t="shared" si="38"/>
        <v>0</v>
      </c>
      <c r="AV65" s="125">
        <f t="shared" si="38"/>
        <v>0</v>
      </c>
      <c r="AW65" s="125">
        <f t="shared" si="38"/>
        <v>0</v>
      </c>
      <c r="AX65" s="125">
        <f t="shared" si="38"/>
        <v>0</v>
      </c>
      <c r="AY65" s="125">
        <f t="shared" si="38"/>
        <v>0</v>
      </c>
      <c r="AZ65" s="125">
        <f t="shared" si="38"/>
        <v>0</v>
      </c>
      <c r="BA65" s="125">
        <f t="shared" si="38"/>
        <v>0</v>
      </c>
      <c r="BB65" s="125">
        <f t="shared" si="38"/>
        <v>0</v>
      </c>
      <c r="BC65" s="125">
        <f t="shared" si="38"/>
        <v>0</v>
      </c>
      <c r="BD65" s="125">
        <f t="shared" si="38"/>
        <v>0</v>
      </c>
      <c r="BE65" s="125">
        <f t="shared" si="38"/>
        <v>0</v>
      </c>
      <c r="BF65" s="125">
        <f t="shared" si="38"/>
        <v>0</v>
      </c>
      <c r="BG65" s="125">
        <f t="shared" si="38"/>
        <v>0</v>
      </c>
      <c r="BH65" s="125">
        <f t="shared" si="38"/>
        <v>0</v>
      </c>
      <c r="BI65" s="125">
        <f t="shared" si="38"/>
        <v>0</v>
      </c>
      <c r="BJ65" s="125">
        <f t="shared" si="38"/>
        <v>0</v>
      </c>
      <c r="BK65" s="125">
        <f t="shared" si="38"/>
        <v>0</v>
      </c>
      <c r="BL65" s="125">
        <f t="shared" si="38"/>
        <v>0</v>
      </c>
      <c r="BM65" s="125">
        <f t="shared" si="38"/>
        <v>0</v>
      </c>
      <c r="BN65" s="125">
        <f t="shared" si="38"/>
        <v>0</v>
      </c>
      <c r="BO65" s="125">
        <f t="shared" si="38"/>
        <v>0</v>
      </c>
      <c r="BP65" s="125">
        <f t="shared" si="38"/>
        <v>0</v>
      </c>
      <c r="BQ65" s="125">
        <f t="shared" si="38"/>
        <v>0</v>
      </c>
      <c r="BR65" s="125">
        <f t="shared" si="38"/>
        <v>0</v>
      </c>
      <c r="BS65" s="125">
        <f t="shared" si="38"/>
        <v>0</v>
      </c>
      <c r="BT65" s="125">
        <f t="shared" si="38"/>
        <v>0</v>
      </c>
      <c r="BU65" s="125">
        <f t="shared" si="38"/>
        <v>0</v>
      </c>
    </row>
    <row r="66" spans="2:73" ht="15.9" customHeight="1" x14ac:dyDescent="0.4">
      <c r="B66" s="106"/>
      <c r="C66" s="106"/>
      <c r="D66" s="110" t="s">
        <v>163</v>
      </c>
      <c r="E66" s="105"/>
      <c r="F66" s="105"/>
      <c r="G66" s="105"/>
      <c r="H66" s="105"/>
      <c r="I66" s="105"/>
      <c r="J66" s="105"/>
      <c r="K66" s="173"/>
      <c r="L66" s="173"/>
      <c r="M66" s="173"/>
      <c r="N66" s="125">
        <f t="shared" ref="N66:AC70" si="39">N86*N100</f>
        <v>0</v>
      </c>
      <c r="O66" s="125">
        <f t="shared" si="39"/>
        <v>0</v>
      </c>
      <c r="P66" s="125">
        <f t="shared" si="39"/>
        <v>0</v>
      </c>
      <c r="Q66" s="125">
        <f t="shared" si="39"/>
        <v>0</v>
      </c>
      <c r="R66" s="125">
        <f t="shared" si="39"/>
        <v>0</v>
      </c>
      <c r="S66" s="125">
        <f t="shared" si="39"/>
        <v>0</v>
      </c>
      <c r="T66" s="125">
        <f t="shared" si="39"/>
        <v>0</v>
      </c>
      <c r="U66" s="125">
        <f t="shared" si="39"/>
        <v>0</v>
      </c>
      <c r="V66" s="125">
        <f t="shared" si="39"/>
        <v>0</v>
      </c>
      <c r="W66" s="125">
        <f t="shared" si="39"/>
        <v>0</v>
      </c>
      <c r="X66" s="125">
        <f t="shared" si="39"/>
        <v>0</v>
      </c>
      <c r="Y66" s="125">
        <f t="shared" si="39"/>
        <v>0</v>
      </c>
      <c r="Z66" s="125">
        <f t="shared" si="39"/>
        <v>0</v>
      </c>
      <c r="AA66" s="125">
        <f t="shared" si="39"/>
        <v>0</v>
      </c>
      <c r="AB66" s="125">
        <f t="shared" si="39"/>
        <v>0</v>
      </c>
      <c r="AC66" s="125">
        <f t="shared" si="39"/>
        <v>0</v>
      </c>
      <c r="AD66" s="125">
        <f t="shared" si="38"/>
        <v>0</v>
      </c>
      <c r="AE66" s="125">
        <f t="shared" si="38"/>
        <v>0</v>
      </c>
      <c r="AF66" s="125">
        <f t="shared" si="38"/>
        <v>0</v>
      </c>
      <c r="AG66" s="125">
        <f t="shared" si="38"/>
        <v>0</v>
      </c>
      <c r="AH66" s="125">
        <f t="shared" si="38"/>
        <v>0</v>
      </c>
      <c r="AI66" s="125">
        <f t="shared" si="38"/>
        <v>0</v>
      </c>
      <c r="AJ66" s="125">
        <f t="shared" si="38"/>
        <v>0</v>
      </c>
      <c r="AK66" s="125">
        <f t="shared" si="38"/>
        <v>0</v>
      </c>
      <c r="AL66" s="125">
        <f t="shared" si="38"/>
        <v>0</v>
      </c>
      <c r="AM66" s="125">
        <f t="shared" si="38"/>
        <v>0</v>
      </c>
      <c r="AN66" s="125">
        <f t="shared" si="38"/>
        <v>0</v>
      </c>
      <c r="AO66" s="125">
        <f t="shared" si="38"/>
        <v>0</v>
      </c>
      <c r="AP66" s="125">
        <f t="shared" si="38"/>
        <v>0</v>
      </c>
      <c r="AQ66" s="125">
        <f t="shared" si="38"/>
        <v>0</v>
      </c>
      <c r="AR66" s="125">
        <f t="shared" si="38"/>
        <v>0</v>
      </c>
      <c r="AS66" s="125">
        <f t="shared" si="38"/>
        <v>0</v>
      </c>
      <c r="AT66" s="125">
        <f t="shared" si="38"/>
        <v>0</v>
      </c>
      <c r="AU66" s="125">
        <f t="shared" si="38"/>
        <v>0</v>
      </c>
      <c r="AV66" s="125">
        <f t="shared" si="38"/>
        <v>0</v>
      </c>
      <c r="AW66" s="125">
        <f t="shared" si="38"/>
        <v>0</v>
      </c>
      <c r="AX66" s="125">
        <f t="shared" si="38"/>
        <v>0</v>
      </c>
      <c r="AY66" s="125">
        <f t="shared" si="38"/>
        <v>0</v>
      </c>
      <c r="AZ66" s="125">
        <f t="shared" si="38"/>
        <v>0</v>
      </c>
      <c r="BA66" s="125">
        <f t="shared" si="38"/>
        <v>0</v>
      </c>
      <c r="BB66" s="125">
        <f t="shared" si="38"/>
        <v>0</v>
      </c>
      <c r="BC66" s="125">
        <f t="shared" si="38"/>
        <v>0</v>
      </c>
      <c r="BD66" s="125">
        <f t="shared" si="38"/>
        <v>0</v>
      </c>
      <c r="BE66" s="125">
        <f t="shared" si="38"/>
        <v>0</v>
      </c>
      <c r="BF66" s="125">
        <f t="shared" si="38"/>
        <v>0</v>
      </c>
      <c r="BG66" s="125">
        <f t="shared" si="38"/>
        <v>0</v>
      </c>
      <c r="BH66" s="125">
        <f t="shared" si="38"/>
        <v>0</v>
      </c>
      <c r="BI66" s="125">
        <f t="shared" si="38"/>
        <v>0</v>
      </c>
      <c r="BJ66" s="125">
        <f t="shared" si="38"/>
        <v>0</v>
      </c>
      <c r="BK66" s="125">
        <f t="shared" si="38"/>
        <v>0</v>
      </c>
      <c r="BL66" s="125">
        <f t="shared" si="38"/>
        <v>0</v>
      </c>
      <c r="BM66" s="125">
        <f t="shared" si="38"/>
        <v>0</v>
      </c>
      <c r="BN66" s="125">
        <f t="shared" si="38"/>
        <v>0</v>
      </c>
      <c r="BO66" s="125">
        <f t="shared" si="38"/>
        <v>0</v>
      </c>
      <c r="BP66" s="125">
        <f t="shared" si="38"/>
        <v>0</v>
      </c>
      <c r="BQ66" s="125">
        <f t="shared" si="38"/>
        <v>0</v>
      </c>
      <c r="BR66" s="125">
        <f t="shared" si="38"/>
        <v>0</v>
      </c>
      <c r="BS66" s="125">
        <f t="shared" si="38"/>
        <v>0</v>
      </c>
      <c r="BT66" s="125">
        <f t="shared" si="38"/>
        <v>0</v>
      </c>
      <c r="BU66" s="125">
        <f t="shared" si="38"/>
        <v>0</v>
      </c>
    </row>
    <row r="67" spans="2:73" ht="15.9" customHeight="1" x14ac:dyDescent="0.4">
      <c r="B67" s="106"/>
      <c r="C67" s="106"/>
      <c r="D67" s="110" t="s">
        <v>164</v>
      </c>
      <c r="E67" s="105"/>
      <c r="F67" s="105"/>
      <c r="G67" s="105"/>
      <c r="H67" s="105"/>
      <c r="I67" s="105"/>
      <c r="J67" s="105"/>
      <c r="K67" s="173"/>
      <c r="L67" s="173"/>
      <c r="M67" s="173"/>
      <c r="N67" s="125">
        <f t="shared" si="39"/>
        <v>0</v>
      </c>
      <c r="O67" s="125">
        <f t="shared" si="38"/>
        <v>0</v>
      </c>
      <c r="P67" s="125">
        <f t="shared" si="38"/>
        <v>0</v>
      </c>
      <c r="Q67" s="125">
        <f t="shared" si="38"/>
        <v>0</v>
      </c>
      <c r="R67" s="125">
        <f t="shared" si="38"/>
        <v>0</v>
      </c>
      <c r="S67" s="125">
        <f t="shared" si="38"/>
        <v>0</v>
      </c>
      <c r="T67" s="125">
        <f t="shared" si="38"/>
        <v>0</v>
      </c>
      <c r="U67" s="125">
        <f t="shared" si="38"/>
        <v>0</v>
      </c>
      <c r="V67" s="125">
        <f t="shared" si="38"/>
        <v>0</v>
      </c>
      <c r="W67" s="125">
        <f t="shared" si="38"/>
        <v>0</v>
      </c>
      <c r="X67" s="125">
        <f t="shared" si="38"/>
        <v>0</v>
      </c>
      <c r="Y67" s="125">
        <f t="shared" si="38"/>
        <v>0</v>
      </c>
      <c r="Z67" s="125">
        <f t="shared" si="38"/>
        <v>0</v>
      </c>
      <c r="AA67" s="125">
        <f t="shared" si="38"/>
        <v>0</v>
      </c>
      <c r="AB67" s="125">
        <f t="shared" si="38"/>
        <v>0</v>
      </c>
      <c r="AC67" s="125">
        <f t="shared" si="38"/>
        <v>0</v>
      </c>
      <c r="AD67" s="125">
        <f t="shared" si="38"/>
        <v>0</v>
      </c>
      <c r="AE67" s="125">
        <f t="shared" si="38"/>
        <v>0</v>
      </c>
      <c r="AF67" s="125">
        <f t="shared" si="38"/>
        <v>0</v>
      </c>
      <c r="AG67" s="125">
        <f t="shared" si="38"/>
        <v>0</v>
      </c>
      <c r="AH67" s="125">
        <f t="shared" si="38"/>
        <v>0</v>
      </c>
      <c r="AI67" s="125">
        <f t="shared" si="38"/>
        <v>0</v>
      </c>
      <c r="AJ67" s="125">
        <f t="shared" si="38"/>
        <v>0</v>
      </c>
      <c r="AK67" s="125">
        <f t="shared" si="38"/>
        <v>0</v>
      </c>
      <c r="AL67" s="125">
        <f t="shared" si="38"/>
        <v>0</v>
      </c>
      <c r="AM67" s="125">
        <f t="shared" si="38"/>
        <v>0</v>
      </c>
      <c r="AN67" s="125">
        <f t="shared" si="38"/>
        <v>0</v>
      </c>
      <c r="AO67" s="125">
        <f t="shared" si="38"/>
        <v>0</v>
      </c>
      <c r="AP67" s="125">
        <f t="shared" si="38"/>
        <v>0</v>
      </c>
      <c r="AQ67" s="125">
        <f t="shared" si="38"/>
        <v>0</v>
      </c>
      <c r="AR67" s="125">
        <f t="shared" si="38"/>
        <v>0</v>
      </c>
      <c r="AS67" s="125">
        <f t="shared" si="38"/>
        <v>0</v>
      </c>
      <c r="AT67" s="125">
        <f t="shared" si="38"/>
        <v>0</v>
      </c>
      <c r="AU67" s="125">
        <f t="shared" si="38"/>
        <v>0</v>
      </c>
      <c r="AV67" s="125">
        <f t="shared" si="38"/>
        <v>0</v>
      </c>
      <c r="AW67" s="125">
        <f t="shared" si="38"/>
        <v>0</v>
      </c>
      <c r="AX67" s="125">
        <f t="shared" si="38"/>
        <v>0</v>
      </c>
      <c r="AY67" s="125">
        <f t="shared" si="38"/>
        <v>0</v>
      </c>
      <c r="AZ67" s="125">
        <f t="shared" si="38"/>
        <v>0</v>
      </c>
      <c r="BA67" s="125">
        <f t="shared" si="38"/>
        <v>0</v>
      </c>
      <c r="BB67" s="125">
        <f t="shared" si="38"/>
        <v>0</v>
      </c>
      <c r="BC67" s="125">
        <f t="shared" si="38"/>
        <v>0</v>
      </c>
      <c r="BD67" s="125">
        <f t="shared" si="38"/>
        <v>0</v>
      </c>
      <c r="BE67" s="125">
        <f t="shared" si="38"/>
        <v>0</v>
      </c>
      <c r="BF67" s="125">
        <f t="shared" si="38"/>
        <v>0</v>
      </c>
      <c r="BG67" s="125">
        <f t="shared" si="38"/>
        <v>0</v>
      </c>
      <c r="BH67" s="125">
        <f t="shared" si="38"/>
        <v>0</v>
      </c>
      <c r="BI67" s="125">
        <f t="shared" si="38"/>
        <v>0</v>
      </c>
      <c r="BJ67" s="125">
        <f t="shared" si="38"/>
        <v>0</v>
      </c>
      <c r="BK67" s="125">
        <f t="shared" si="38"/>
        <v>0</v>
      </c>
      <c r="BL67" s="125">
        <f t="shared" si="38"/>
        <v>0</v>
      </c>
      <c r="BM67" s="125">
        <f t="shared" si="38"/>
        <v>0</v>
      </c>
      <c r="BN67" s="125">
        <f t="shared" si="38"/>
        <v>0</v>
      </c>
      <c r="BO67" s="125">
        <f t="shared" si="38"/>
        <v>0</v>
      </c>
      <c r="BP67" s="125">
        <f t="shared" si="38"/>
        <v>0</v>
      </c>
      <c r="BQ67" s="125">
        <f t="shared" si="38"/>
        <v>0</v>
      </c>
      <c r="BR67" s="125">
        <f t="shared" si="38"/>
        <v>0</v>
      </c>
      <c r="BS67" s="125">
        <f t="shared" si="38"/>
        <v>0</v>
      </c>
      <c r="BT67" s="125">
        <f t="shared" si="38"/>
        <v>0</v>
      </c>
      <c r="BU67" s="125">
        <f t="shared" si="38"/>
        <v>0</v>
      </c>
    </row>
    <row r="68" spans="2:73" ht="15.9" customHeight="1" x14ac:dyDescent="0.4">
      <c r="B68" s="106"/>
      <c r="C68" s="106"/>
      <c r="D68" s="110" t="s">
        <v>165</v>
      </c>
      <c r="E68" s="105"/>
      <c r="F68" s="105"/>
      <c r="G68" s="105"/>
      <c r="H68" s="105"/>
      <c r="I68" s="105"/>
      <c r="J68" s="105"/>
      <c r="K68" s="173"/>
      <c r="L68" s="173"/>
      <c r="M68" s="173"/>
      <c r="N68" s="125">
        <f t="shared" si="39"/>
        <v>0</v>
      </c>
      <c r="O68" s="125">
        <f t="shared" si="38"/>
        <v>0</v>
      </c>
      <c r="P68" s="125">
        <f t="shared" si="38"/>
        <v>0</v>
      </c>
      <c r="Q68" s="125">
        <f t="shared" si="38"/>
        <v>0</v>
      </c>
      <c r="R68" s="125">
        <f t="shared" si="38"/>
        <v>0</v>
      </c>
      <c r="S68" s="125">
        <f t="shared" si="38"/>
        <v>0</v>
      </c>
      <c r="T68" s="125">
        <f t="shared" si="38"/>
        <v>0</v>
      </c>
      <c r="U68" s="125">
        <f t="shared" si="38"/>
        <v>0</v>
      </c>
      <c r="V68" s="125">
        <f t="shared" si="38"/>
        <v>0</v>
      </c>
      <c r="W68" s="125">
        <f t="shared" si="38"/>
        <v>0</v>
      </c>
      <c r="X68" s="125">
        <f t="shared" si="38"/>
        <v>0</v>
      </c>
      <c r="Y68" s="125">
        <f t="shared" si="38"/>
        <v>0</v>
      </c>
      <c r="Z68" s="125">
        <f t="shared" si="38"/>
        <v>40000</v>
      </c>
      <c r="AA68" s="125">
        <f t="shared" si="38"/>
        <v>40000</v>
      </c>
      <c r="AB68" s="125">
        <f t="shared" si="38"/>
        <v>40000</v>
      </c>
      <c r="AC68" s="125">
        <f t="shared" si="38"/>
        <v>40000</v>
      </c>
      <c r="AD68" s="125">
        <f t="shared" si="38"/>
        <v>40000</v>
      </c>
      <c r="AE68" s="125">
        <f t="shared" si="38"/>
        <v>40000</v>
      </c>
      <c r="AF68" s="125">
        <f t="shared" si="38"/>
        <v>40000</v>
      </c>
      <c r="AG68" s="125">
        <f t="shared" si="38"/>
        <v>40000</v>
      </c>
      <c r="AH68" s="125">
        <f t="shared" si="38"/>
        <v>40000</v>
      </c>
      <c r="AI68" s="125">
        <f t="shared" si="38"/>
        <v>40000</v>
      </c>
      <c r="AJ68" s="125">
        <f t="shared" si="38"/>
        <v>40000</v>
      </c>
      <c r="AK68" s="125">
        <f t="shared" si="38"/>
        <v>40000</v>
      </c>
      <c r="AL68" s="125">
        <f t="shared" si="38"/>
        <v>40000</v>
      </c>
      <c r="AM68" s="125">
        <f t="shared" si="38"/>
        <v>40000</v>
      </c>
      <c r="AN68" s="125">
        <f t="shared" si="38"/>
        <v>40000</v>
      </c>
      <c r="AO68" s="125">
        <f t="shared" si="38"/>
        <v>40000</v>
      </c>
      <c r="AP68" s="125">
        <f t="shared" si="38"/>
        <v>40000</v>
      </c>
      <c r="AQ68" s="125">
        <f t="shared" si="38"/>
        <v>40000</v>
      </c>
      <c r="AR68" s="125">
        <f t="shared" si="38"/>
        <v>40000</v>
      </c>
      <c r="AS68" s="125">
        <f t="shared" si="38"/>
        <v>40000</v>
      </c>
      <c r="AT68" s="125">
        <f t="shared" si="38"/>
        <v>40000</v>
      </c>
      <c r="AU68" s="125">
        <f t="shared" si="38"/>
        <v>40000</v>
      </c>
      <c r="AV68" s="125">
        <f t="shared" si="38"/>
        <v>40000</v>
      </c>
      <c r="AW68" s="125">
        <f t="shared" si="38"/>
        <v>40000</v>
      </c>
      <c r="AX68" s="125">
        <f t="shared" si="38"/>
        <v>40000</v>
      </c>
      <c r="AY68" s="125">
        <f t="shared" si="38"/>
        <v>40000</v>
      </c>
      <c r="AZ68" s="125">
        <f t="shared" si="38"/>
        <v>40000</v>
      </c>
      <c r="BA68" s="125">
        <f t="shared" si="38"/>
        <v>40000</v>
      </c>
      <c r="BB68" s="125">
        <f t="shared" si="38"/>
        <v>40000</v>
      </c>
      <c r="BC68" s="125">
        <f t="shared" si="38"/>
        <v>40000</v>
      </c>
      <c r="BD68" s="125">
        <f t="shared" si="38"/>
        <v>40000</v>
      </c>
      <c r="BE68" s="125">
        <f t="shared" si="38"/>
        <v>40000</v>
      </c>
      <c r="BF68" s="125">
        <f t="shared" si="38"/>
        <v>40000</v>
      </c>
      <c r="BG68" s="125">
        <f t="shared" si="38"/>
        <v>40000</v>
      </c>
      <c r="BH68" s="125">
        <f t="shared" si="38"/>
        <v>40000</v>
      </c>
      <c r="BI68" s="125">
        <f t="shared" si="38"/>
        <v>40000</v>
      </c>
      <c r="BJ68" s="125">
        <f t="shared" si="38"/>
        <v>40000</v>
      </c>
      <c r="BK68" s="125">
        <f t="shared" si="38"/>
        <v>40000</v>
      </c>
      <c r="BL68" s="125">
        <f t="shared" si="38"/>
        <v>40000</v>
      </c>
      <c r="BM68" s="125">
        <f t="shared" si="38"/>
        <v>40000</v>
      </c>
      <c r="BN68" s="125">
        <f t="shared" si="38"/>
        <v>40000</v>
      </c>
      <c r="BO68" s="125">
        <f t="shared" si="38"/>
        <v>40000</v>
      </c>
      <c r="BP68" s="125">
        <f t="shared" si="38"/>
        <v>40000</v>
      </c>
      <c r="BQ68" s="125">
        <f t="shared" si="38"/>
        <v>40000</v>
      </c>
      <c r="BR68" s="125">
        <f t="shared" si="38"/>
        <v>40000</v>
      </c>
      <c r="BS68" s="125">
        <f t="shared" si="38"/>
        <v>40000</v>
      </c>
      <c r="BT68" s="125">
        <f t="shared" si="38"/>
        <v>40000</v>
      </c>
      <c r="BU68" s="125">
        <f t="shared" si="38"/>
        <v>40000</v>
      </c>
    </row>
    <row r="69" spans="2:73" ht="15.9" customHeight="1" x14ac:dyDescent="0.4">
      <c r="B69" s="106"/>
      <c r="C69" s="106"/>
      <c r="D69" s="110" t="s">
        <v>154</v>
      </c>
      <c r="E69" s="105"/>
      <c r="F69" s="105"/>
      <c r="G69" s="105"/>
      <c r="H69" s="105"/>
      <c r="I69" s="105"/>
      <c r="J69" s="105"/>
      <c r="K69" s="173"/>
      <c r="L69" s="173"/>
      <c r="M69" s="173"/>
      <c r="N69" s="125">
        <f t="shared" si="39"/>
        <v>0</v>
      </c>
      <c r="O69" s="125">
        <f t="shared" si="38"/>
        <v>0</v>
      </c>
      <c r="P69" s="125">
        <f t="shared" si="38"/>
        <v>0</v>
      </c>
      <c r="Q69" s="125">
        <f t="shared" si="38"/>
        <v>0</v>
      </c>
      <c r="R69" s="125">
        <f t="shared" si="38"/>
        <v>0</v>
      </c>
      <c r="S69" s="125">
        <f t="shared" si="38"/>
        <v>0</v>
      </c>
      <c r="T69" s="125">
        <f t="shared" si="38"/>
        <v>0</v>
      </c>
      <c r="U69" s="125">
        <f t="shared" si="38"/>
        <v>0</v>
      </c>
      <c r="V69" s="125">
        <f t="shared" si="38"/>
        <v>0</v>
      </c>
      <c r="W69" s="125">
        <f t="shared" si="38"/>
        <v>0</v>
      </c>
      <c r="X69" s="125">
        <f t="shared" si="38"/>
        <v>0</v>
      </c>
      <c r="Y69" s="125">
        <f t="shared" si="38"/>
        <v>0</v>
      </c>
      <c r="Z69" s="125">
        <f t="shared" si="38"/>
        <v>0</v>
      </c>
      <c r="AA69" s="125">
        <f t="shared" si="38"/>
        <v>0</v>
      </c>
      <c r="AB69" s="125">
        <f t="shared" si="38"/>
        <v>0</v>
      </c>
      <c r="AC69" s="125">
        <f t="shared" si="38"/>
        <v>0</v>
      </c>
      <c r="AD69" s="125">
        <f t="shared" si="38"/>
        <v>0</v>
      </c>
      <c r="AE69" s="125">
        <f t="shared" si="38"/>
        <v>0</v>
      </c>
      <c r="AF69" s="125">
        <f t="shared" si="38"/>
        <v>0</v>
      </c>
      <c r="AG69" s="125">
        <f t="shared" si="38"/>
        <v>0</v>
      </c>
      <c r="AH69" s="125">
        <f t="shared" si="38"/>
        <v>0</v>
      </c>
      <c r="AI69" s="125">
        <f t="shared" si="38"/>
        <v>0</v>
      </c>
      <c r="AJ69" s="125">
        <f t="shared" si="38"/>
        <v>0</v>
      </c>
      <c r="AK69" s="125">
        <f t="shared" si="38"/>
        <v>0</v>
      </c>
      <c r="AL69" s="125">
        <f t="shared" si="38"/>
        <v>0</v>
      </c>
      <c r="AM69" s="125">
        <f t="shared" si="38"/>
        <v>0</v>
      </c>
      <c r="AN69" s="125">
        <f t="shared" si="38"/>
        <v>0</v>
      </c>
      <c r="AO69" s="125">
        <f t="shared" si="38"/>
        <v>0</v>
      </c>
      <c r="AP69" s="125">
        <f t="shared" si="38"/>
        <v>0</v>
      </c>
      <c r="AQ69" s="125">
        <f t="shared" si="38"/>
        <v>0</v>
      </c>
      <c r="AR69" s="125">
        <f t="shared" si="38"/>
        <v>0</v>
      </c>
      <c r="AS69" s="125">
        <f t="shared" si="38"/>
        <v>0</v>
      </c>
      <c r="AT69" s="125">
        <f t="shared" si="38"/>
        <v>0</v>
      </c>
      <c r="AU69" s="125">
        <f t="shared" si="38"/>
        <v>0</v>
      </c>
      <c r="AV69" s="125">
        <f t="shared" si="38"/>
        <v>0</v>
      </c>
      <c r="AW69" s="125">
        <f t="shared" ref="O69:BU70" si="40">AW89*AW103</f>
        <v>0</v>
      </c>
      <c r="AX69" s="125">
        <f t="shared" si="40"/>
        <v>0</v>
      </c>
      <c r="AY69" s="125">
        <f t="shared" si="40"/>
        <v>0</v>
      </c>
      <c r="AZ69" s="125">
        <f t="shared" si="40"/>
        <v>0</v>
      </c>
      <c r="BA69" s="125">
        <f t="shared" si="40"/>
        <v>0</v>
      </c>
      <c r="BB69" s="125">
        <f t="shared" si="40"/>
        <v>0</v>
      </c>
      <c r="BC69" s="125">
        <f t="shared" si="40"/>
        <v>0</v>
      </c>
      <c r="BD69" s="125">
        <f t="shared" si="40"/>
        <v>0</v>
      </c>
      <c r="BE69" s="125">
        <f t="shared" si="40"/>
        <v>0</v>
      </c>
      <c r="BF69" s="125">
        <f t="shared" si="40"/>
        <v>0</v>
      </c>
      <c r="BG69" s="125">
        <f t="shared" si="40"/>
        <v>0</v>
      </c>
      <c r="BH69" s="125">
        <f t="shared" si="40"/>
        <v>0</v>
      </c>
      <c r="BI69" s="125">
        <f t="shared" si="40"/>
        <v>0</v>
      </c>
      <c r="BJ69" s="125">
        <f t="shared" si="40"/>
        <v>0</v>
      </c>
      <c r="BK69" s="125">
        <f t="shared" si="40"/>
        <v>0</v>
      </c>
      <c r="BL69" s="125">
        <f t="shared" si="40"/>
        <v>0</v>
      </c>
      <c r="BM69" s="125">
        <f t="shared" si="40"/>
        <v>0</v>
      </c>
      <c r="BN69" s="125">
        <f t="shared" si="40"/>
        <v>0</v>
      </c>
      <c r="BO69" s="125">
        <f t="shared" si="40"/>
        <v>0</v>
      </c>
      <c r="BP69" s="125">
        <f t="shared" si="40"/>
        <v>0</v>
      </c>
      <c r="BQ69" s="125">
        <f t="shared" si="40"/>
        <v>0</v>
      </c>
      <c r="BR69" s="125">
        <f t="shared" si="40"/>
        <v>0</v>
      </c>
      <c r="BS69" s="125">
        <f t="shared" si="40"/>
        <v>0</v>
      </c>
      <c r="BT69" s="125">
        <f t="shared" si="40"/>
        <v>0</v>
      </c>
      <c r="BU69" s="125">
        <f t="shared" si="40"/>
        <v>0</v>
      </c>
    </row>
    <row r="70" spans="2:73" ht="15.9" customHeight="1" x14ac:dyDescent="0.4">
      <c r="B70" s="106"/>
      <c r="C70" s="106"/>
      <c r="D70" s="110" t="s">
        <v>155</v>
      </c>
      <c r="E70" s="105"/>
      <c r="F70" s="105"/>
      <c r="G70" s="105"/>
      <c r="H70" s="105"/>
      <c r="I70" s="105"/>
      <c r="J70" s="105"/>
      <c r="K70" s="173"/>
      <c r="L70" s="173"/>
      <c r="M70" s="173"/>
      <c r="N70" s="125">
        <f t="shared" si="39"/>
        <v>0</v>
      </c>
      <c r="O70" s="125">
        <f t="shared" si="40"/>
        <v>0</v>
      </c>
      <c r="P70" s="125">
        <f t="shared" si="40"/>
        <v>0</v>
      </c>
      <c r="Q70" s="125">
        <f t="shared" si="40"/>
        <v>0</v>
      </c>
      <c r="R70" s="125">
        <f t="shared" si="40"/>
        <v>0</v>
      </c>
      <c r="S70" s="125">
        <f t="shared" si="40"/>
        <v>0</v>
      </c>
      <c r="T70" s="125">
        <f t="shared" si="40"/>
        <v>0</v>
      </c>
      <c r="U70" s="125">
        <f t="shared" si="40"/>
        <v>0</v>
      </c>
      <c r="V70" s="125">
        <f t="shared" si="40"/>
        <v>0</v>
      </c>
      <c r="W70" s="125">
        <f t="shared" si="40"/>
        <v>0</v>
      </c>
      <c r="X70" s="125">
        <f t="shared" si="40"/>
        <v>0</v>
      </c>
      <c r="Y70" s="125">
        <f t="shared" si="40"/>
        <v>0</v>
      </c>
      <c r="Z70" s="125">
        <f t="shared" si="40"/>
        <v>0</v>
      </c>
      <c r="AA70" s="125">
        <f t="shared" si="40"/>
        <v>0</v>
      </c>
      <c r="AB70" s="125">
        <f t="shared" si="40"/>
        <v>0</v>
      </c>
      <c r="AC70" s="125">
        <f t="shared" si="40"/>
        <v>0</v>
      </c>
      <c r="AD70" s="125">
        <f t="shared" si="40"/>
        <v>0</v>
      </c>
      <c r="AE70" s="125">
        <f t="shared" si="40"/>
        <v>0</v>
      </c>
      <c r="AF70" s="125">
        <f t="shared" si="40"/>
        <v>0</v>
      </c>
      <c r="AG70" s="125">
        <f t="shared" si="40"/>
        <v>0</v>
      </c>
      <c r="AH70" s="125">
        <f t="shared" si="40"/>
        <v>0</v>
      </c>
      <c r="AI70" s="125">
        <f t="shared" si="40"/>
        <v>0</v>
      </c>
      <c r="AJ70" s="125">
        <f t="shared" si="40"/>
        <v>0</v>
      </c>
      <c r="AK70" s="125">
        <f t="shared" si="40"/>
        <v>0</v>
      </c>
      <c r="AL70" s="125">
        <f t="shared" si="40"/>
        <v>0</v>
      </c>
      <c r="AM70" s="125">
        <f t="shared" si="40"/>
        <v>0</v>
      </c>
      <c r="AN70" s="125">
        <f t="shared" si="40"/>
        <v>0</v>
      </c>
      <c r="AO70" s="125">
        <f t="shared" si="40"/>
        <v>0</v>
      </c>
      <c r="AP70" s="125">
        <f t="shared" si="40"/>
        <v>0</v>
      </c>
      <c r="AQ70" s="125">
        <f t="shared" si="40"/>
        <v>0</v>
      </c>
      <c r="AR70" s="125">
        <f t="shared" si="40"/>
        <v>0</v>
      </c>
      <c r="AS70" s="125">
        <f t="shared" si="40"/>
        <v>0</v>
      </c>
      <c r="AT70" s="125">
        <f t="shared" si="40"/>
        <v>0</v>
      </c>
      <c r="AU70" s="125">
        <f t="shared" si="40"/>
        <v>0</v>
      </c>
      <c r="AV70" s="125">
        <f t="shared" si="40"/>
        <v>0</v>
      </c>
      <c r="AW70" s="125">
        <f t="shared" si="40"/>
        <v>0</v>
      </c>
      <c r="AX70" s="125">
        <f t="shared" si="40"/>
        <v>0</v>
      </c>
      <c r="AY70" s="125">
        <f t="shared" si="40"/>
        <v>0</v>
      </c>
      <c r="AZ70" s="125">
        <f t="shared" si="40"/>
        <v>0</v>
      </c>
      <c r="BA70" s="125">
        <f t="shared" si="40"/>
        <v>0</v>
      </c>
      <c r="BB70" s="125">
        <f t="shared" si="40"/>
        <v>0</v>
      </c>
      <c r="BC70" s="125">
        <f t="shared" si="40"/>
        <v>0</v>
      </c>
      <c r="BD70" s="125">
        <f t="shared" si="40"/>
        <v>0</v>
      </c>
      <c r="BE70" s="125">
        <f t="shared" si="40"/>
        <v>0</v>
      </c>
      <c r="BF70" s="125">
        <f t="shared" si="40"/>
        <v>0</v>
      </c>
      <c r="BG70" s="125">
        <f t="shared" si="40"/>
        <v>0</v>
      </c>
      <c r="BH70" s="125">
        <f t="shared" si="40"/>
        <v>0</v>
      </c>
      <c r="BI70" s="125">
        <f t="shared" si="40"/>
        <v>0</v>
      </c>
      <c r="BJ70" s="125">
        <f t="shared" si="40"/>
        <v>0</v>
      </c>
      <c r="BK70" s="125">
        <f t="shared" si="40"/>
        <v>0</v>
      </c>
      <c r="BL70" s="125">
        <f t="shared" si="40"/>
        <v>0</v>
      </c>
      <c r="BM70" s="125">
        <f t="shared" si="40"/>
        <v>0</v>
      </c>
      <c r="BN70" s="125">
        <f t="shared" si="40"/>
        <v>0</v>
      </c>
      <c r="BO70" s="125">
        <f t="shared" si="40"/>
        <v>0</v>
      </c>
      <c r="BP70" s="125">
        <f t="shared" si="40"/>
        <v>0</v>
      </c>
      <c r="BQ70" s="125">
        <f t="shared" si="40"/>
        <v>0</v>
      </c>
      <c r="BR70" s="125">
        <f t="shared" si="40"/>
        <v>0</v>
      </c>
      <c r="BS70" s="125">
        <f t="shared" si="40"/>
        <v>0</v>
      </c>
      <c r="BT70" s="125">
        <f t="shared" si="40"/>
        <v>0</v>
      </c>
      <c r="BU70" s="125">
        <f t="shared" si="40"/>
        <v>0</v>
      </c>
    </row>
    <row r="71" spans="2:73" ht="15.9" customHeight="1" x14ac:dyDescent="0.2">
      <c r="B71" s="106"/>
      <c r="C71" s="106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</row>
    <row r="72" spans="2:73" ht="15.9" customHeight="1" x14ac:dyDescent="0.2">
      <c r="B72" s="106"/>
      <c r="C72" s="106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</row>
    <row r="73" spans="2:73" ht="15.9" customHeight="1" x14ac:dyDescent="0.2">
      <c r="B73" s="106"/>
      <c r="C73" s="106" t="s">
        <v>153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</row>
    <row r="74" spans="2:73" ht="15.9" customHeight="1" x14ac:dyDescent="0.2">
      <c r="B74" s="106"/>
      <c r="C74" s="10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</row>
    <row r="75" spans="2:73" ht="15.9" customHeight="1" x14ac:dyDescent="0.2">
      <c r="B75" s="106"/>
      <c r="C75" s="10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</row>
    <row r="76" spans="2:73" ht="15.9" customHeight="1" x14ac:dyDescent="0.2">
      <c r="B76" s="106"/>
      <c r="C76" s="106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99">
        <f>SUM(N77:N82)</f>
        <v>0</v>
      </c>
      <c r="O76" s="99">
        <f t="shared" ref="O76:AS76" si="41">SUM(O77:O82)</f>
        <v>0</v>
      </c>
      <c r="P76" s="99">
        <f t="shared" si="41"/>
        <v>0</v>
      </c>
      <c r="Q76" s="99">
        <f t="shared" si="41"/>
        <v>0</v>
      </c>
      <c r="R76" s="99">
        <f t="shared" si="41"/>
        <v>0</v>
      </c>
      <c r="S76" s="99">
        <f t="shared" si="41"/>
        <v>0</v>
      </c>
      <c r="T76" s="99">
        <f t="shared" si="41"/>
        <v>0</v>
      </c>
      <c r="U76" s="99">
        <f t="shared" si="41"/>
        <v>0</v>
      </c>
      <c r="V76" s="99">
        <f t="shared" si="41"/>
        <v>0</v>
      </c>
      <c r="W76" s="99">
        <f t="shared" si="41"/>
        <v>0</v>
      </c>
      <c r="X76" s="99">
        <f t="shared" si="41"/>
        <v>0</v>
      </c>
      <c r="Y76" s="99">
        <f t="shared" si="41"/>
        <v>0</v>
      </c>
      <c r="Z76" s="99">
        <f t="shared" si="41"/>
        <v>0</v>
      </c>
      <c r="AA76" s="99">
        <f t="shared" si="41"/>
        <v>0</v>
      </c>
      <c r="AB76" s="99">
        <f t="shared" si="41"/>
        <v>0</v>
      </c>
      <c r="AC76" s="99">
        <f t="shared" si="41"/>
        <v>0</v>
      </c>
      <c r="AD76" s="99">
        <f t="shared" si="41"/>
        <v>0</v>
      </c>
      <c r="AE76" s="99">
        <f t="shared" si="41"/>
        <v>0</v>
      </c>
      <c r="AF76" s="99">
        <f t="shared" si="41"/>
        <v>0</v>
      </c>
      <c r="AG76" s="99">
        <f t="shared" si="41"/>
        <v>0</v>
      </c>
      <c r="AH76" s="99">
        <f t="shared" si="41"/>
        <v>0</v>
      </c>
      <c r="AI76" s="99">
        <f t="shared" si="41"/>
        <v>0</v>
      </c>
      <c r="AJ76" s="99">
        <f t="shared" si="41"/>
        <v>0</v>
      </c>
      <c r="AK76" s="99">
        <f t="shared" si="41"/>
        <v>0</v>
      </c>
      <c r="AL76" s="99">
        <f t="shared" si="41"/>
        <v>0</v>
      </c>
      <c r="AM76" s="99">
        <f t="shared" si="41"/>
        <v>0</v>
      </c>
      <c r="AN76" s="99">
        <f t="shared" si="41"/>
        <v>0</v>
      </c>
      <c r="AO76" s="99">
        <f t="shared" si="41"/>
        <v>0</v>
      </c>
      <c r="AP76" s="99">
        <f t="shared" si="41"/>
        <v>0</v>
      </c>
      <c r="AQ76" s="99">
        <f t="shared" si="41"/>
        <v>0</v>
      </c>
      <c r="AR76" s="99">
        <f t="shared" si="41"/>
        <v>0</v>
      </c>
      <c r="AS76" s="99">
        <f t="shared" si="41"/>
        <v>0</v>
      </c>
      <c r="AT76" s="99">
        <f t="shared" ref="AT76:BU76" si="42">SUM(AT77:AT82)</f>
        <v>0</v>
      </c>
      <c r="AU76" s="99">
        <f t="shared" si="42"/>
        <v>0</v>
      </c>
      <c r="AV76" s="99">
        <f t="shared" si="42"/>
        <v>0</v>
      </c>
      <c r="AW76" s="99">
        <f t="shared" si="42"/>
        <v>0</v>
      </c>
      <c r="AX76" s="99">
        <f t="shared" si="42"/>
        <v>0</v>
      </c>
      <c r="AY76" s="99">
        <f t="shared" si="42"/>
        <v>0</v>
      </c>
      <c r="AZ76" s="99">
        <f t="shared" si="42"/>
        <v>0</v>
      </c>
      <c r="BA76" s="99">
        <f t="shared" si="42"/>
        <v>0</v>
      </c>
      <c r="BB76" s="99">
        <f t="shared" si="42"/>
        <v>0</v>
      </c>
      <c r="BC76" s="99">
        <f t="shared" si="42"/>
        <v>0</v>
      </c>
      <c r="BD76" s="99">
        <f t="shared" si="42"/>
        <v>0</v>
      </c>
      <c r="BE76" s="99">
        <f t="shared" si="42"/>
        <v>0</v>
      </c>
      <c r="BF76" s="99">
        <f t="shared" si="42"/>
        <v>0</v>
      </c>
      <c r="BG76" s="99">
        <f t="shared" si="42"/>
        <v>0</v>
      </c>
      <c r="BH76" s="99">
        <f t="shared" si="42"/>
        <v>0</v>
      </c>
      <c r="BI76" s="99">
        <f t="shared" si="42"/>
        <v>0</v>
      </c>
      <c r="BJ76" s="99">
        <f t="shared" si="42"/>
        <v>0</v>
      </c>
      <c r="BK76" s="99">
        <f t="shared" si="42"/>
        <v>0</v>
      </c>
      <c r="BL76" s="99">
        <f t="shared" si="42"/>
        <v>0</v>
      </c>
      <c r="BM76" s="99">
        <f t="shared" si="42"/>
        <v>0</v>
      </c>
      <c r="BN76" s="99">
        <f t="shared" si="42"/>
        <v>0</v>
      </c>
      <c r="BO76" s="99">
        <f t="shared" si="42"/>
        <v>0</v>
      </c>
      <c r="BP76" s="99">
        <f t="shared" si="42"/>
        <v>0</v>
      </c>
      <c r="BQ76" s="99">
        <f t="shared" si="42"/>
        <v>0</v>
      </c>
      <c r="BR76" s="99">
        <f t="shared" si="42"/>
        <v>0</v>
      </c>
      <c r="BS76" s="99">
        <f t="shared" si="42"/>
        <v>0</v>
      </c>
      <c r="BT76" s="99">
        <f t="shared" si="42"/>
        <v>0</v>
      </c>
      <c r="BU76" s="99">
        <f t="shared" si="42"/>
        <v>0</v>
      </c>
    </row>
    <row r="77" spans="2:73" ht="15.9" customHeight="1" x14ac:dyDescent="0.2">
      <c r="B77" s="106"/>
      <c r="C77" s="110"/>
      <c r="D77" s="110" t="s">
        <v>166</v>
      </c>
      <c r="E77" s="105"/>
      <c r="F77" s="105"/>
      <c r="G77" s="105"/>
      <c r="H77" s="105"/>
      <c r="I77" s="105"/>
      <c r="J77" s="105"/>
      <c r="K77" s="105"/>
      <c r="L77" s="105"/>
      <c r="M77" s="105"/>
      <c r="N77" s="125">
        <f t="shared" ref="N77:AS77" si="43">N91*N105</f>
        <v>0</v>
      </c>
      <c r="O77" s="125">
        <f t="shared" si="43"/>
        <v>0</v>
      </c>
      <c r="P77" s="125">
        <f t="shared" si="43"/>
        <v>0</v>
      </c>
      <c r="Q77" s="125">
        <f t="shared" si="43"/>
        <v>0</v>
      </c>
      <c r="R77" s="125">
        <f t="shared" si="43"/>
        <v>0</v>
      </c>
      <c r="S77" s="125">
        <f t="shared" si="43"/>
        <v>0</v>
      </c>
      <c r="T77" s="125">
        <f t="shared" si="43"/>
        <v>0</v>
      </c>
      <c r="U77" s="125">
        <f t="shared" si="43"/>
        <v>0</v>
      </c>
      <c r="V77" s="125">
        <f t="shared" si="43"/>
        <v>0</v>
      </c>
      <c r="W77" s="125">
        <f t="shared" si="43"/>
        <v>0</v>
      </c>
      <c r="X77" s="125">
        <f t="shared" si="43"/>
        <v>0</v>
      </c>
      <c r="Y77" s="125">
        <f t="shared" si="43"/>
        <v>0</v>
      </c>
      <c r="Z77" s="125">
        <f t="shared" si="43"/>
        <v>0</v>
      </c>
      <c r="AA77" s="125">
        <f t="shared" si="43"/>
        <v>0</v>
      </c>
      <c r="AB77" s="125">
        <f t="shared" si="43"/>
        <v>0</v>
      </c>
      <c r="AC77" s="125">
        <f t="shared" si="43"/>
        <v>0</v>
      </c>
      <c r="AD77" s="125">
        <f t="shared" si="43"/>
        <v>0</v>
      </c>
      <c r="AE77" s="125">
        <f t="shared" si="43"/>
        <v>0</v>
      </c>
      <c r="AF77" s="125">
        <f t="shared" si="43"/>
        <v>0</v>
      </c>
      <c r="AG77" s="125">
        <f t="shared" si="43"/>
        <v>0</v>
      </c>
      <c r="AH77" s="125">
        <f t="shared" si="43"/>
        <v>0</v>
      </c>
      <c r="AI77" s="125">
        <f t="shared" si="43"/>
        <v>0</v>
      </c>
      <c r="AJ77" s="125">
        <f t="shared" si="43"/>
        <v>0</v>
      </c>
      <c r="AK77" s="125">
        <f t="shared" si="43"/>
        <v>0</v>
      </c>
      <c r="AL77" s="125">
        <f t="shared" si="43"/>
        <v>0</v>
      </c>
      <c r="AM77" s="125">
        <f t="shared" si="43"/>
        <v>0</v>
      </c>
      <c r="AN77" s="125">
        <f t="shared" si="43"/>
        <v>0</v>
      </c>
      <c r="AO77" s="125">
        <f t="shared" si="43"/>
        <v>0</v>
      </c>
      <c r="AP77" s="125">
        <f t="shared" si="43"/>
        <v>0</v>
      </c>
      <c r="AQ77" s="125">
        <f t="shared" si="43"/>
        <v>0</v>
      </c>
      <c r="AR77" s="125">
        <f t="shared" si="43"/>
        <v>0</v>
      </c>
      <c r="AS77" s="125">
        <f t="shared" si="43"/>
        <v>0</v>
      </c>
      <c r="AT77" s="125">
        <f t="shared" ref="AT77:BU77" si="44">AT91*AT105</f>
        <v>0</v>
      </c>
      <c r="AU77" s="125">
        <f t="shared" si="44"/>
        <v>0</v>
      </c>
      <c r="AV77" s="125">
        <f t="shared" si="44"/>
        <v>0</v>
      </c>
      <c r="AW77" s="125">
        <f t="shared" si="44"/>
        <v>0</v>
      </c>
      <c r="AX77" s="125">
        <f t="shared" si="44"/>
        <v>0</v>
      </c>
      <c r="AY77" s="125">
        <f t="shared" si="44"/>
        <v>0</v>
      </c>
      <c r="AZ77" s="125">
        <f t="shared" si="44"/>
        <v>0</v>
      </c>
      <c r="BA77" s="125">
        <f t="shared" si="44"/>
        <v>0</v>
      </c>
      <c r="BB77" s="125">
        <f t="shared" si="44"/>
        <v>0</v>
      </c>
      <c r="BC77" s="125">
        <f t="shared" si="44"/>
        <v>0</v>
      </c>
      <c r="BD77" s="125">
        <f t="shared" si="44"/>
        <v>0</v>
      </c>
      <c r="BE77" s="125">
        <f t="shared" si="44"/>
        <v>0</v>
      </c>
      <c r="BF77" s="125">
        <f t="shared" si="44"/>
        <v>0</v>
      </c>
      <c r="BG77" s="125">
        <f t="shared" si="44"/>
        <v>0</v>
      </c>
      <c r="BH77" s="125">
        <f t="shared" si="44"/>
        <v>0</v>
      </c>
      <c r="BI77" s="125">
        <f t="shared" si="44"/>
        <v>0</v>
      </c>
      <c r="BJ77" s="125">
        <f t="shared" si="44"/>
        <v>0</v>
      </c>
      <c r="BK77" s="125">
        <f t="shared" si="44"/>
        <v>0</v>
      </c>
      <c r="BL77" s="125">
        <f t="shared" si="44"/>
        <v>0</v>
      </c>
      <c r="BM77" s="125">
        <f t="shared" si="44"/>
        <v>0</v>
      </c>
      <c r="BN77" s="125">
        <f t="shared" si="44"/>
        <v>0</v>
      </c>
      <c r="BO77" s="125">
        <f t="shared" si="44"/>
        <v>0</v>
      </c>
      <c r="BP77" s="125">
        <f t="shared" si="44"/>
        <v>0</v>
      </c>
      <c r="BQ77" s="125">
        <f t="shared" si="44"/>
        <v>0</v>
      </c>
      <c r="BR77" s="125">
        <f t="shared" si="44"/>
        <v>0</v>
      </c>
      <c r="BS77" s="125">
        <f t="shared" si="44"/>
        <v>0</v>
      </c>
      <c r="BT77" s="125">
        <f t="shared" si="44"/>
        <v>0</v>
      </c>
      <c r="BU77" s="125">
        <f t="shared" si="44"/>
        <v>0</v>
      </c>
    </row>
    <row r="78" spans="2:73" ht="15.9" customHeight="1" x14ac:dyDescent="0.2">
      <c r="B78" s="106"/>
      <c r="C78" s="110"/>
      <c r="D78" s="110" t="s">
        <v>167</v>
      </c>
      <c r="E78" s="105"/>
      <c r="F78" s="105"/>
      <c r="G78" s="105"/>
      <c r="H78" s="105"/>
      <c r="I78" s="105"/>
      <c r="J78" s="105"/>
      <c r="K78" s="105"/>
      <c r="L78" s="105"/>
      <c r="M78" s="105"/>
      <c r="N78" s="125">
        <f t="shared" ref="N78:AS78" si="45">N92*N106</f>
        <v>0</v>
      </c>
      <c r="O78" s="125">
        <f t="shared" si="45"/>
        <v>0</v>
      </c>
      <c r="P78" s="125">
        <f t="shared" si="45"/>
        <v>0</v>
      </c>
      <c r="Q78" s="125">
        <f t="shared" si="45"/>
        <v>0</v>
      </c>
      <c r="R78" s="125">
        <f t="shared" si="45"/>
        <v>0</v>
      </c>
      <c r="S78" s="125">
        <f t="shared" si="45"/>
        <v>0</v>
      </c>
      <c r="T78" s="125">
        <f t="shared" si="45"/>
        <v>0</v>
      </c>
      <c r="U78" s="125">
        <f t="shared" si="45"/>
        <v>0</v>
      </c>
      <c r="V78" s="125">
        <f t="shared" si="45"/>
        <v>0</v>
      </c>
      <c r="W78" s="125">
        <f t="shared" si="45"/>
        <v>0</v>
      </c>
      <c r="X78" s="125">
        <f t="shared" si="45"/>
        <v>0</v>
      </c>
      <c r="Y78" s="125">
        <f t="shared" si="45"/>
        <v>0</v>
      </c>
      <c r="Z78" s="125">
        <f t="shared" si="45"/>
        <v>0</v>
      </c>
      <c r="AA78" s="125">
        <f t="shared" si="45"/>
        <v>0</v>
      </c>
      <c r="AB78" s="125">
        <f t="shared" si="45"/>
        <v>0</v>
      </c>
      <c r="AC78" s="125">
        <f t="shared" si="45"/>
        <v>0</v>
      </c>
      <c r="AD78" s="125">
        <f t="shared" si="45"/>
        <v>0</v>
      </c>
      <c r="AE78" s="125">
        <f t="shared" si="45"/>
        <v>0</v>
      </c>
      <c r="AF78" s="125">
        <f t="shared" si="45"/>
        <v>0</v>
      </c>
      <c r="AG78" s="125">
        <f t="shared" si="45"/>
        <v>0</v>
      </c>
      <c r="AH78" s="125">
        <f t="shared" si="45"/>
        <v>0</v>
      </c>
      <c r="AI78" s="125">
        <f t="shared" si="45"/>
        <v>0</v>
      </c>
      <c r="AJ78" s="125">
        <f t="shared" si="45"/>
        <v>0</v>
      </c>
      <c r="AK78" s="125">
        <f t="shared" si="45"/>
        <v>0</v>
      </c>
      <c r="AL78" s="125">
        <f t="shared" si="45"/>
        <v>0</v>
      </c>
      <c r="AM78" s="125">
        <f t="shared" si="45"/>
        <v>0</v>
      </c>
      <c r="AN78" s="125">
        <f t="shared" si="45"/>
        <v>0</v>
      </c>
      <c r="AO78" s="125">
        <f t="shared" si="45"/>
        <v>0</v>
      </c>
      <c r="AP78" s="125">
        <f t="shared" si="45"/>
        <v>0</v>
      </c>
      <c r="AQ78" s="125">
        <f t="shared" si="45"/>
        <v>0</v>
      </c>
      <c r="AR78" s="125">
        <f t="shared" si="45"/>
        <v>0</v>
      </c>
      <c r="AS78" s="125">
        <f t="shared" si="45"/>
        <v>0</v>
      </c>
      <c r="AT78" s="125">
        <f t="shared" ref="AT78:BU78" si="46">AT92*AT106</f>
        <v>0</v>
      </c>
      <c r="AU78" s="125">
        <f t="shared" si="46"/>
        <v>0</v>
      </c>
      <c r="AV78" s="125">
        <f t="shared" si="46"/>
        <v>0</v>
      </c>
      <c r="AW78" s="125">
        <f t="shared" si="46"/>
        <v>0</v>
      </c>
      <c r="AX78" s="125">
        <f t="shared" si="46"/>
        <v>0</v>
      </c>
      <c r="AY78" s="125">
        <f t="shared" si="46"/>
        <v>0</v>
      </c>
      <c r="AZ78" s="125">
        <f t="shared" si="46"/>
        <v>0</v>
      </c>
      <c r="BA78" s="125">
        <f t="shared" si="46"/>
        <v>0</v>
      </c>
      <c r="BB78" s="125">
        <f t="shared" si="46"/>
        <v>0</v>
      </c>
      <c r="BC78" s="125">
        <f t="shared" si="46"/>
        <v>0</v>
      </c>
      <c r="BD78" s="125">
        <f t="shared" si="46"/>
        <v>0</v>
      </c>
      <c r="BE78" s="125">
        <f t="shared" si="46"/>
        <v>0</v>
      </c>
      <c r="BF78" s="125">
        <f t="shared" si="46"/>
        <v>0</v>
      </c>
      <c r="BG78" s="125">
        <f t="shared" si="46"/>
        <v>0</v>
      </c>
      <c r="BH78" s="125">
        <f t="shared" si="46"/>
        <v>0</v>
      </c>
      <c r="BI78" s="125">
        <f t="shared" si="46"/>
        <v>0</v>
      </c>
      <c r="BJ78" s="125">
        <f t="shared" si="46"/>
        <v>0</v>
      </c>
      <c r="BK78" s="125">
        <f t="shared" si="46"/>
        <v>0</v>
      </c>
      <c r="BL78" s="125">
        <f t="shared" si="46"/>
        <v>0</v>
      </c>
      <c r="BM78" s="125">
        <f t="shared" si="46"/>
        <v>0</v>
      </c>
      <c r="BN78" s="125">
        <f t="shared" si="46"/>
        <v>0</v>
      </c>
      <c r="BO78" s="125">
        <f t="shared" si="46"/>
        <v>0</v>
      </c>
      <c r="BP78" s="125">
        <f t="shared" si="46"/>
        <v>0</v>
      </c>
      <c r="BQ78" s="125">
        <f t="shared" si="46"/>
        <v>0</v>
      </c>
      <c r="BR78" s="125">
        <f t="shared" si="46"/>
        <v>0</v>
      </c>
      <c r="BS78" s="125">
        <f t="shared" si="46"/>
        <v>0</v>
      </c>
      <c r="BT78" s="125">
        <f t="shared" si="46"/>
        <v>0</v>
      </c>
      <c r="BU78" s="125">
        <f t="shared" si="46"/>
        <v>0</v>
      </c>
    </row>
    <row r="79" spans="2:73" ht="15.9" customHeight="1" x14ac:dyDescent="0.2">
      <c r="B79" s="106"/>
      <c r="C79" s="110"/>
      <c r="D79" s="110">
        <v>3</v>
      </c>
      <c r="E79" s="105"/>
      <c r="F79" s="105"/>
      <c r="G79" s="105"/>
      <c r="H79" s="105"/>
      <c r="I79" s="105"/>
      <c r="J79" s="105"/>
      <c r="K79" s="105"/>
      <c r="L79" s="105"/>
      <c r="M79" s="105"/>
      <c r="N79" s="125">
        <f t="shared" ref="N79:AS79" si="47">N93*N107</f>
        <v>0</v>
      </c>
      <c r="O79" s="125">
        <f t="shared" si="47"/>
        <v>0</v>
      </c>
      <c r="P79" s="125">
        <f t="shared" si="47"/>
        <v>0</v>
      </c>
      <c r="Q79" s="125">
        <f t="shared" si="47"/>
        <v>0</v>
      </c>
      <c r="R79" s="125">
        <f t="shared" si="47"/>
        <v>0</v>
      </c>
      <c r="S79" s="125">
        <f t="shared" si="47"/>
        <v>0</v>
      </c>
      <c r="T79" s="125">
        <f t="shared" si="47"/>
        <v>0</v>
      </c>
      <c r="U79" s="125">
        <f t="shared" si="47"/>
        <v>0</v>
      </c>
      <c r="V79" s="125">
        <f t="shared" si="47"/>
        <v>0</v>
      </c>
      <c r="W79" s="125">
        <f t="shared" si="47"/>
        <v>0</v>
      </c>
      <c r="X79" s="125">
        <f t="shared" si="47"/>
        <v>0</v>
      </c>
      <c r="Y79" s="125">
        <f t="shared" si="47"/>
        <v>0</v>
      </c>
      <c r="Z79" s="125">
        <f t="shared" si="47"/>
        <v>0</v>
      </c>
      <c r="AA79" s="125">
        <f t="shared" si="47"/>
        <v>0</v>
      </c>
      <c r="AB79" s="125">
        <f t="shared" si="47"/>
        <v>0</v>
      </c>
      <c r="AC79" s="125">
        <f t="shared" si="47"/>
        <v>0</v>
      </c>
      <c r="AD79" s="125">
        <f t="shared" si="47"/>
        <v>0</v>
      </c>
      <c r="AE79" s="125">
        <f t="shared" si="47"/>
        <v>0</v>
      </c>
      <c r="AF79" s="125">
        <f t="shared" si="47"/>
        <v>0</v>
      </c>
      <c r="AG79" s="125">
        <f t="shared" si="47"/>
        <v>0</v>
      </c>
      <c r="AH79" s="125">
        <f t="shared" si="47"/>
        <v>0</v>
      </c>
      <c r="AI79" s="125">
        <f t="shared" si="47"/>
        <v>0</v>
      </c>
      <c r="AJ79" s="125">
        <f t="shared" si="47"/>
        <v>0</v>
      </c>
      <c r="AK79" s="125">
        <f t="shared" si="47"/>
        <v>0</v>
      </c>
      <c r="AL79" s="125">
        <f t="shared" si="47"/>
        <v>0</v>
      </c>
      <c r="AM79" s="125">
        <f t="shared" si="47"/>
        <v>0</v>
      </c>
      <c r="AN79" s="125">
        <f t="shared" si="47"/>
        <v>0</v>
      </c>
      <c r="AO79" s="125">
        <f t="shared" si="47"/>
        <v>0</v>
      </c>
      <c r="AP79" s="125">
        <f t="shared" si="47"/>
        <v>0</v>
      </c>
      <c r="AQ79" s="125">
        <f t="shared" si="47"/>
        <v>0</v>
      </c>
      <c r="AR79" s="125">
        <f t="shared" si="47"/>
        <v>0</v>
      </c>
      <c r="AS79" s="125">
        <f t="shared" si="47"/>
        <v>0</v>
      </c>
      <c r="AT79" s="125">
        <f t="shared" ref="AT79:BU79" si="48">AT93*AT107</f>
        <v>0</v>
      </c>
      <c r="AU79" s="125">
        <f t="shared" si="48"/>
        <v>0</v>
      </c>
      <c r="AV79" s="125">
        <f t="shared" si="48"/>
        <v>0</v>
      </c>
      <c r="AW79" s="125">
        <f t="shared" si="48"/>
        <v>0</v>
      </c>
      <c r="AX79" s="125">
        <f t="shared" si="48"/>
        <v>0</v>
      </c>
      <c r="AY79" s="125">
        <f t="shared" si="48"/>
        <v>0</v>
      </c>
      <c r="AZ79" s="125">
        <f t="shared" si="48"/>
        <v>0</v>
      </c>
      <c r="BA79" s="125">
        <f t="shared" si="48"/>
        <v>0</v>
      </c>
      <c r="BB79" s="125">
        <f t="shared" si="48"/>
        <v>0</v>
      </c>
      <c r="BC79" s="125">
        <f t="shared" si="48"/>
        <v>0</v>
      </c>
      <c r="BD79" s="125">
        <f t="shared" si="48"/>
        <v>0</v>
      </c>
      <c r="BE79" s="125">
        <f t="shared" si="48"/>
        <v>0</v>
      </c>
      <c r="BF79" s="125">
        <f t="shared" si="48"/>
        <v>0</v>
      </c>
      <c r="BG79" s="125">
        <f t="shared" si="48"/>
        <v>0</v>
      </c>
      <c r="BH79" s="125">
        <f t="shared" si="48"/>
        <v>0</v>
      </c>
      <c r="BI79" s="125">
        <f t="shared" si="48"/>
        <v>0</v>
      </c>
      <c r="BJ79" s="125">
        <f t="shared" si="48"/>
        <v>0</v>
      </c>
      <c r="BK79" s="125">
        <f t="shared" si="48"/>
        <v>0</v>
      </c>
      <c r="BL79" s="125">
        <f t="shared" si="48"/>
        <v>0</v>
      </c>
      <c r="BM79" s="125">
        <f t="shared" si="48"/>
        <v>0</v>
      </c>
      <c r="BN79" s="125">
        <f t="shared" si="48"/>
        <v>0</v>
      </c>
      <c r="BO79" s="125">
        <f t="shared" si="48"/>
        <v>0</v>
      </c>
      <c r="BP79" s="125">
        <f t="shared" si="48"/>
        <v>0</v>
      </c>
      <c r="BQ79" s="125">
        <f t="shared" si="48"/>
        <v>0</v>
      </c>
      <c r="BR79" s="125">
        <f t="shared" si="48"/>
        <v>0</v>
      </c>
      <c r="BS79" s="125">
        <f t="shared" si="48"/>
        <v>0</v>
      </c>
      <c r="BT79" s="125">
        <f t="shared" si="48"/>
        <v>0</v>
      </c>
      <c r="BU79" s="125">
        <f t="shared" si="48"/>
        <v>0</v>
      </c>
    </row>
    <row r="80" spans="2:73" ht="15.9" customHeight="1" x14ac:dyDescent="0.2">
      <c r="B80" s="106"/>
      <c r="C80" s="110"/>
      <c r="D80" s="110">
        <v>4</v>
      </c>
      <c r="E80" s="105"/>
      <c r="F80" s="105"/>
      <c r="G80" s="105"/>
      <c r="H80" s="105"/>
      <c r="I80" s="105"/>
      <c r="J80" s="105"/>
      <c r="K80" s="105"/>
      <c r="L80" s="105"/>
      <c r="M80" s="105"/>
      <c r="N80" s="125">
        <f t="shared" ref="N80:AS80" si="49">N94*N108</f>
        <v>0</v>
      </c>
      <c r="O80" s="125">
        <f t="shared" si="49"/>
        <v>0</v>
      </c>
      <c r="P80" s="125">
        <f t="shared" si="49"/>
        <v>0</v>
      </c>
      <c r="Q80" s="125">
        <f t="shared" si="49"/>
        <v>0</v>
      </c>
      <c r="R80" s="125">
        <f t="shared" si="49"/>
        <v>0</v>
      </c>
      <c r="S80" s="125">
        <f t="shared" si="49"/>
        <v>0</v>
      </c>
      <c r="T80" s="125">
        <f t="shared" si="49"/>
        <v>0</v>
      </c>
      <c r="U80" s="125">
        <f t="shared" si="49"/>
        <v>0</v>
      </c>
      <c r="V80" s="125">
        <f t="shared" si="49"/>
        <v>0</v>
      </c>
      <c r="W80" s="125">
        <f t="shared" si="49"/>
        <v>0</v>
      </c>
      <c r="X80" s="125">
        <f t="shared" si="49"/>
        <v>0</v>
      </c>
      <c r="Y80" s="125">
        <f t="shared" si="49"/>
        <v>0</v>
      </c>
      <c r="Z80" s="125">
        <f t="shared" si="49"/>
        <v>0</v>
      </c>
      <c r="AA80" s="125">
        <f t="shared" si="49"/>
        <v>0</v>
      </c>
      <c r="AB80" s="125">
        <f t="shared" si="49"/>
        <v>0</v>
      </c>
      <c r="AC80" s="125">
        <f t="shared" si="49"/>
        <v>0</v>
      </c>
      <c r="AD80" s="125">
        <f t="shared" si="49"/>
        <v>0</v>
      </c>
      <c r="AE80" s="125">
        <f t="shared" si="49"/>
        <v>0</v>
      </c>
      <c r="AF80" s="125">
        <f t="shared" si="49"/>
        <v>0</v>
      </c>
      <c r="AG80" s="125">
        <f t="shared" si="49"/>
        <v>0</v>
      </c>
      <c r="AH80" s="125">
        <f t="shared" si="49"/>
        <v>0</v>
      </c>
      <c r="AI80" s="125">
        <f t="shared" si="49"/>
        <v>0</v>
      </c>
      <c r="AJ80" s="125">
        <f t="shared" si="49"/>
        <v>0</v>
      </c>
      <c r="AK80" s="125">
        <f t="shared" si="49"/>
        <v>0</v>
      </c>
      <c r="AL80" s="125">
        <f t="shared" si="49"/>
        <v>0</v>
      </c>
      <c r="AM80" s="125">
        <f t="shared" si="49"/>
        <v>0</v>
      </c>
      <c r="AN80" s="125">
        <f t="shared" si="49"/>
        <v>0</v>
      </c>
      <c r="AO80" s="125">
        <f t="shared" si="49"/>
        <v>0</v>
      </c>
      <c r="AP80" s="125">
        <f t="shared" si="49"/>
        <v>0</v>
      </c>
      <c r="AQ80" s="125">
        <f t="shared" si="49"/>
        <v>0</v>
      </c>
      <c r="AR80" s="125">
        <f t="shared" si="49"/>
        <v>0</v>
      </c>
      <c r="AS80" s="125">
        <f t="shared" si="49"/>
        <v>0</v>
      </c>
      <c r="AT80" s="125">
        <f t="shared" ref="AT80:BU80" si="50">AT94*AT108</f>
        <v>0</v>
      </c>
      <c r="AU80" s="125">
        <f t="shared" si="50"/>
        <v>0</v>
      </c>
      <c r="AV80" s="125">
        <f t="shared" si="50"/>
        <v>0</v>
      </c>
      <c r="AW80" s="125">
        <f t="shared" si="50"/>
        <v>0</v>
      </c>
      <c r="AX80" s="125">
        <f t="shared" si="50"/>
        <v>0</v>
      </c>
      <c r="AY80" s="125">
        <f t="shared" si="50"/>
        <v>0</v>
      </c>
      <c r="AZ80" s="125">
        <f t="shared" si="50"/>
        <v>0</v>
      </c>
      <c r="BA80" s="125">
        <f t="shared" si="50"/>
        <v>0</v>
      </c>
      <c r="BB80" s="125">
        <f t="shared" si="50"/>
        <v>0</v>
      </c>
      <c r="BC80" s="125">
        <f t="shared" si="50"/>
        <v>0</v>
      </c>
      <c r="BD80" s="125">
        <f t="shared" si="50"/>
        <v>0</v>
      </c>
      <c r="BE80" s="125">
        <f t="shared" si="50"/>
        <v>0</v>
      </c>
      <c r="BF80" s="125">
        <f t="shared" si="50"/>
        <v>0</v>
      </c>
      <c r="BG80" s="125">
        <f t="shared" si="50"/>
        <v>0</v>
      </c>
      <c r="BH80" s="125">
        <f t="shared" si="50"/>
        <v>0</v>
      </c>
      <c r="BI80" s="125">
        <f t="shared" si="50"/>
        <v>0</v>
      </c>
      <c r="BJ80" s="125">
        <f t="shared" si="50"/>
        <v>0</v>
      </c>
      <c r="BK80" s="125">
        <f t="shared" si="50"/>
        <v>0</v>
      </c>
      <c r="BL80" s="125">
        <f t="shared" si="50"/>
        <v>0</v>
      </c>
      <c r="BM80" s="125">
        <f t="shared" si="50"/>
        <v>0</v>
      </c>
      <c r="BN80" s="125">
        <f t="shared" si="50"/>
        <v>0</v>
      </c>
      <c r="BO80" s="125">
        <f t="shared" si="50"/>
        <v>0</v>
      </c>
      <c r="BP80" s="125">
        <f t="shared" si="50"/>
        <v>0</v>
      </c>
      <c r="BQ80" s="125">
        <f t="shared" si="50"/>
        <v>0</v>
      </c>
      <c r="BR80" s="125">
        <f t="shared" si="50"/>
        <v>0</v>
      </c>
      <c r="BS80" s="125">
        <f t="shared" si="50"/>
        <v>0</v>
      </c>
      <c r="BT80" s="125">
        <f t="shared" si="50"/>
        <v>0</v>
      </c>
      <c r="BU80" s="125">
        <f t="shared" si="50"/>
        <v>0</v>
      </c>
    </row>
    <row r="81" spans="2:73" ht="15.9" customHeight="1" x14ac:dyDescent="0.2">
      <c r="B81" s="106"/>
      <c r="C81" s="110"/>
      <c r="D81" s="110">
        <v>5</v>
      </c>
      <c r="E81" s="105"/>
      <c r="F81" s="105"/>
      <c r="G81" s="105"/>
      <c r="H81" s="105"/>
      <c r="I81" s="105"/>
      <c r="J81" s="105"/>
      <c r="K81" s="105"/>
      <c r="L81" s="105"/>
      <c r="M81" s="105"/>
      <c r="N81" s="125">
        <f t="shared" ref="N81:AS81" si="51">N95*N109</f>
        <v>0</v>
      </c>
      <c r="O81" s="125">
        <f t="shared" si="51"/>
        <v>0</v>
      </c>
      <c r="P81" s="125">
        <f t="shared" si="51"/>
        <v>0</v>
      </c>
      <c r="Q81" s="125">
        <f t="shared" si="51"/>
        <v>0</v>
      </c>
      <c r="R81" s="125">
        <f t="shared" si="51"/>
        <v>0</v>
      </c>
      <c r="S81" s="125">
        <f t="shared" si="51"/>
        <v>0</v>
      </c>
      <c r="T81" s="125">
        <f t="shared" si="51"/>
        <v>0</v>
      </c>
      <c r="U81" s="125">
        <f t="shared" si="51"/>
        <v>0</v>
      </c>
      <c r="V81" s="125">
        <f t="shared" si="51"/>
        <v>0</v>
      </c>
      <c r="W81" s="125">
        <f t="shared" si="51"/>
        <v>0</v>
      </c>
      <c r="X81" s="125">
        <f t="shared" si="51"/>
        <v>0</v>
      </c>
      <c r="Y81" s="125">
        <f t="shared" si="51"/>
        <v>0</v>
      </c>
      <c r="Z81" s="125">
        <f t="shared" si="51"/>
        <v>0</v>
      </c>
      <c r="AA81" s="125">
        <f t="shared" si="51"/>
        <v>0</v>
      </c>
      <c r="AB81" s="125">
        <f t="shared" si="51"/>
        <v>0</v>
      </c>
      <c r="AC81" s="125">
        <f t="shared" si="51"/>
        <v>0</v>
      </c>
      <c r="AD81" s="125">
        <f t="shared" si="51"/>
        <v>0</v>
      </c>
      <c r="AE81" s="125">
        <f t="shared" si="51"/>
        <v>0</v>
      </c>
      <c r="AF81" s="125">
        <f t="shared" si="51"/>
        <v>0</v>
      </c>
      <c r="AG81" s="125">
        <f t="shared" si="51"/>
        <v>0</v>
      </c>
      <c r="AH81" s="125">
        <f t="shared" si="51"/>
        <v>0</v>
      </c>
      <c r="AI81" s="125">
        <f t="shared" si="51"/>
        <v>0</v>
      </c>
      <c r="AJ81" s="125">
        <f t="shared" si="51"/>
        <v>0</v>
      </c>
      <c r="AK81" s="125">
        <f t="shared" si="51"/>
        <v>0</v>
      </c>
      <c r="AL81" s="125">
        <f t="shared" si="51"/>
        <v>0</v>
      </c>
      <c r="AM81" s="125">
        <f t="shared" si="51"/>
        <v>0</v>
      </c>
      <c r="AN81" s="125">
        <f t="shared" si="51"/>
        <v>0</v>
      </c>
      <c r="AO81" s="125">
        <f t="shared" si="51"/>
        <v>0</v>
      </c>
      <c r="AP81" s="125">
        <f t="shared" si="51"/>
        <v>0</v>
      </c>
      <c r="AQ81" s="125">
        <f t="shared" si="51"/>
        <v>0</v>
      </c>
      <c r="AR81" s="125">
        <f t="shared" si="51"/>
        <v>0</v>
      </c>
      <c r="AS81" s="125">
        <f t="shared" si="51"/>
        <v>0</v>
      </c>
      <c r="AT81" s="125">
        <f t="shared" ref="AT81:BU81" si="52">AT95*AT109</f>
        <v>0</v>
      </c>
      <c r="AU81" s="125">
        <f t="shared" si="52"/>
        <v>0</v>
      </c>
      <c r="AV81" s="125">
        <f t="shared" si="52"/>
        <v>0</v>
      </c>
      <c r="AW81" s="125">
        <f t="shared" si="52"/>
        <v>0</v>
      </c>
      <c r="AX81" s="125">
        <f t="shared" si="52"/>
        <v>0</v>
      </c>
      <c r="AY81" s="125">
        <f t="shared" si="52"/>
        <v>0</v>
      </c>
      <c r="AZ81" s="125">
        <f t="shared" si="52"/>
        <v>0</v>
      </c>
      <c r="BA81" s="125">
        <f t="shared" si="52"/>
        <v>0</v>
      </c>
      <c r="BB81" s="125">
        <f t="shared" si="52"/>
        <v>0</v>
      </c>
      <c r="BC81" s="125">
        <f t="shared" si="52"/>
        <v>0</v>
      </c>
      <c r="BD81" s="125">
        <f t="shared" si="52"/>
        <v>0</v>
      </c>
      <c r="BE81" s="125">
        <f t="shared" si="52"/>
        <v>0</v>
      </c>
      <c r="BF81" s="125">
        <f t="shared" si="52"/>
        <v>0</v>
      </c>
      <c r="BG81" s="125">
        <f t="shared" si="52"/>
        <v>0</v>
      </c>
      <c r="BH81" s="125">
        <f t="shared" si="52"/>
        <v>0</v>
      </c>
      <c r="BI81" s="125">
        <f t="shared" si="52"/>
        <v>0</v>
      </c>
      <c r="BJ81" s="125">
        <f t="shared" si="52"/>
        <v>0</v>
      </c>
      <c r="BK81" s="125">
        <f t="shared" si="52"/>
        <v>0</v>
      </c>
      <c r="BL81" s="125">
        <f t="shared" si="52"/>
        <v>0</v>
      </c>
      <c r="BM81" s="125">
        <f t="shared" si="52"/>
        <v>0</v>
      </c>
      <c r="BN81" s="125">
        <f t="shared" si="52"/>
        <v>0</v>
      </c>
      <c r="BO81" s="125">
        <f t="shared" si="52"/>
        <v>0</v>
      </c>
      <c r="BP81" s="125">
        <f t="shared" si="52"/>
        <v>0</v>
      </c>
      <c r="BQ81" s="125">
        <f t="shared" si="52"/>
        <v>0</v>
      </c>
      <c r="BR81" s="125">
        <f t="shared" si="52"/>
        <v>0</v>
      </c>
      <c r="BS81" s="125">
        <f t="shared" si="52"/>
        <v>0</v>
      </c>
      <c r="BT81" s="125">
        <f t="shared" si="52"/>
        <v>0</v>
      </c>
      <c r="BU81" s="125">
        <f t="shared" si="52"/>
        <v>0</v>
      </c>
    </row>
    <row r="82" spans="2:73" ht="15.9" customHeight="1" x14ac:dyDescent="0.2">
      <c r="B82" s="106"/>
      <c r="C82" s="110"/>
      <c r="D82" s="110">
        <v>6</v>
      </c>
      <c r="E82" s="105"/>
      <c r="F82" s="105"/>
      <c r="G82" s="105"/>
      <c r="H82" s="105"/>
      <c r="I82" s="105"/>
      <c r="J82" s="105"/>
      <c r="K82" s="105"/>
      <c r="L82" s="105"/>
      <c r="M82" s="105"/>
      <c r="N82" s="125">
        <f t="shared" ref="N82:AS82" si="53">N96*N110</f>
        <v>0</v>
      </c>
      <c r="O82" s="125">
        <f t="shared" si="53"/>
        <v>0</v>
      </c>
      <c r="P82" s="125">
        <f t="shared" si="53"/>
        <v>0</v>
      </c>
      <c r="Q82" s="125">
        <f t="shared" si="53"/>
        <v>0</v>
      </c>
      <c r="R82" s="125">
        <f t="shared" si="53"/>
        <v>0</v>
      </c>
      <c r="S82" s="125">
        <f t="shared" si="53"/>
        <v>0</v>
      </c>
      <c r="T82" s="125">
        <f t="shared" si="53"/>
        <v>0</v>
      </c>
      <c r="U82" s="125">
        <f t="shared" si="53"/>
        <v>0</v>
      </c>
      <c r="V82" s="125">
        <f t="shared" si="53"/>
        <v>0</v>
      </c>
      <c r="W82" s="125">
        <f t="shared" si="53"/>
        <v>0</v>
      </c>
      <c r="X82" s="125">
        <f t="shared" si="53"/>
        <v>0</v>
      </c>
      <c r="Y82" s="125">
        <f t="shared" si="53"/>
        <v>0</v>
      </c>
      <c r="Z82" s="125">
        <f t="shared" si="53"/>
        <v>0</v>
      </c>
      <c r="AA82" s="125">
        <f t="shared" si="53"/>
        <v>0</v>
      </c>
      <c r="AB82" s="125">
        <f t="shared" si="53"/>
        <v>0</v>
      </c>
      <c r="AC82" s="125">
        <f t="shared" si="53"/>
        <v>0</v>
      </c>
      <c r="AD82" s="125">
        <f t="shared" si="53"/>
        <v>0</v>
      </c>
      <c r="AE82" s="125">
        <f t="shared" si="53"/>
        <v>0</v>
      </c>
      <c r="AF82" s="125">
        <f t="shared" si="53"/>
        <v>0</v>
      </c>
      <c r="AG82" s="125">
        <f t="shared" si="53"/>
        <v>0</v>
      </c>
      <c r="AH82" s="125">
        <f t="shared" si="53"/>
        <v>0</v>
      </c>
      <c r="AI82" s="125">
        <f t="shared" si="53"/>
        <v>0</v>
      </c>
      <c r="AJ82" s="125">
        <f t="shared" si="53"/>
        <v>0</v>
      </c>
      <c r="AK82" s="125">
        <f t="shared" si="53"/>
        <v>0</v>
      </c>
      <c r="AL82" s="125">
        <f t="shared" si="53"/>
        <v>0</v>
      </c>
      <c r="AM82" s="125">
        <f t="shared" si="53"/>
        <v>0</v>
      </c>
      <c r="AN82" s="125">
        <f t="shared" si="53"/>
        <v>0</v>
      </c>
      <c r="AO82" s="125">
        <f t="shared" si="53"/>
        <v>0</v>
      </c>
      <c r="AP82" s="125">
        <f t="shared" si="53"/>
        <v>0</v>
      </c>
      <c r="AQ82" s="125">
        <f t="shared" si="53"/>
        <v>0</v>
      </c>
      <c r="AR82" s="125">
        <f t="shared" si="53"/>
        <v>0</v>
      </c>
      <c r="AS82" s="125">
        <f t="shared" si="53"/>
        <v>0</v>
      </c>
      <c r="AT82" s="125">
        <f t="shared" ref="AT82:BU82" si="54">AT96*AT110</f>
        <v>0</v>
      </c>
      <c r="AU82" s="125">
        <f t="shared" si="54"/>
        <v>0</v>
      </c>
      <c r="AV82" s="125">
        <f t="shared" si="54"/>
        <v>0</v>
      </c>
      <c r="AW82" s="125">
        <f t="shared" si="54"/>
        <v>0</v>
      </c>
      <c r="AX82" s="125">
        <f t="shared" si="54"/>
        <v>0</v>
      </c>
      <c r="AY82" s="125">
        <f t="shared" si="54"/>
        <v>0</v>
      </c>
      <c r="AZ82" s="125">
        <f t="shared" si="54"/>
        <v>0</v>
      </c>
      <c r="BA82" s="125">
        <f t="shared" si="54"/>
        <v>0</v>
      </c>
      <c r="BB82" s="125">
        <f t="shared" si="54"/>
        <v>0</v>
      </c>
      <c r="BC82" s="125">
        <f t="shared" si="54"/>
        <v>0</v>
      </c>
      <c r="BD82" s="125">
        <f t="shared" si="54"/>
        <v>0</v>
      </c>
      <c r="BE82" s="125">
        <f t="shared" si="54"/>
        <v>0</v>
      </c>
      <c r="BF82" s="125">
        <f t="shared" si="54"/>
        <v>0</v>
      </c>
      <c r="BG82" s="125">
        <f t="shared" si="54"/>
        <v>0</v>
      </c>
      <c r="BH82" s="125">
        <f t="shared" si="54"/>
        <v>0</v>
      </c>
      <c r="BI82" s="125">
        <f t="shared" si="54"/>
        <v>0</v>
      </c>
      <c r="BJ82" s="125">
        <f t="shared" si="54"/>
        <v>0</v>
      </c>
      <c r="BK82" s="125">
        <f t="shared" si="54"/>
        <v>0</v>
      </c>
      <c r="BL82" s="125">
        <f t="shared" si="54"/>
        <v>0</v>
      </c>
      <c r="BM82" s="125">
        <f t="shared" si="54"/>
        <v>0</v>
      </c>
      <c r="BN82" s="125">
        <f t="shared" si="54"/>
        <v>0</v>
      </c>
      <c r="BO82" s="125">
        <f t="shared" si="54"/>
        <v>0</v>
      </c>
      <c r="BP82" s="125">
        <f t="shared" si="54"/>
        <v>0</v>
      </c>
      <c r="BQ82" s="125">
        <f t="shared" si="54"/>
        <v>0</v>
      </c>
      <c r="BR82" s="125">
        <f t="shared" si="54"/>
        <v>0</v>
      </c>
      <c r="BS82" s="125">
        <f t="shared" si="54"/>
        <v>0</v>
      </c>
      <c r="BT82" s="125">
        <f t="shared" si="54"/>
        <v>0</v>
      </c>
      <c r="BU82" s="125">
        <f t="shared" si="54"/>
        <v>0</v>
      </c>
    </row>
    <row r="83" spans="2:73" ht="15.9" customHeight="1" x14ac:dyDescent="0.2">
      <c r="B83" s="106"/>
      <c r="C83" s="110"/>
      <c r="D83" s="110"/>
      <c r="E83" s="105"/>
      <c r="F83" s="105"/>
      <c r="G83" s="105"/>
      <c r="H83" s="105"/>
      <c r="I83" s="105"/>
      <c r="J83" s="105"/>
      <c r="K83" s="105"/>
      <c r="L83" s="105"/>
      <c r="M83" s="10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</row>
    <row r="84" spans="2:73" ht="15.9" customHeight="1" x14ac:dyDescent="0.2">
      <c r="B84" s="106"/>
      <c r="C84" s="110" t="s">
        <v>168</v>
      </c>
      <c r="D84" s="110"/>
      <c r="E84" s="105"/>
      <c r="F84" s="105"/>
      <c r="G84" s="105"/>
      <c r="H84" s="105"/>
      <c r="I84" s="105"/>
      <c r="J84" s="105"/>
      <c r="K84" s="105"/>
      <c r="L84" s="105"/>
      <c r="M84" s="105"/>
      <c r="N84" s="161">
        <f>SUM(N85:N96)</f>
        <v>8</v>
      </c>
      <c r="O84" s="161">
        <f t="shared" ref="O84:BU84" si="55">SUM(O85:O96)</f>
        <v>8</v>
      </c>
      <c r="P84" s="161">
        <f t="shared" si="55"/>
        <v>8</v>
      </c>
      <c r="Q84" s="161">
        <f t="shared" si="55"/>
        <v>8</v>
      </c>
      <c r="R84" s="161">
        <f t="shared" si="55"/>
        <v>8</v>
      </c>
      <c r="S84" s="161">
        <f t="shared" si="55"/>
        <v>8</v>
      </c>
      <c r="T84" s="161">
        <f t="shared" si="55"/>
        <v>8</v>
      </c>
      <c r="U84" s="161">
        <f t="shared" si="55"/>
        <v>8</v>
      </c>
      <c r="V84" s="161">
        <f t="shared" si="55"/>
        <v>8</v>
      </c>
      <c r="W84" s="161">
        <f t="shared" si="55"/>
        <v>8</v>
      </c>
      <c r="X84" s="161">
        <f t="shared" si="55"/>
        <v>8</v>
      </c>
      <c r="Y84" s="161">
        <f t="shared" si="55"/>
        <v>8</v>
      </c>
      <c r="Z84" s="161">
        <f t="shared" si="55"/>
        <v>8</v>
      </c>
      <c r="AA84" s="161">
        <f t="shared" si="55"/>
        <v>8</v>
      </c>
      <c r="AB84" s="161">
        <f t="shared" si="55"/>
        <v>8</v>
      </c>
      <c r="AC84" s="161">
        <f t="shared" si="55"/>
        <v>8</v>
      </c>
      <c r="AD84" s="161">
        <f t="shared" si="55"/>
        <v>8</v>
      </c>
      <c r="AE84" s="161">
        <f t="shared" si="55"/>
        <v>8</v>
      </c>
      <c r="AF84" s="161">
        <f t="shared" si="55"/>
        <v>8</v>
      </c>
      <c r="AG84" s="161">
        <f t="shared" si="55"/>
        <v>8</v>
      </c>
      <c r="AH84" s="161">
        <f t="shared" si="55"/>
        <v>8</v>
      </c>
      <c r="AI84" s="161">
        <f t="shared" si="55"/>
        <v>8</v>
      </c>
      <c r="AJ84" s="161">
        <f t="shared" si="55"/>
        <v>8</v>
      </c>
      <c r="AK84" s="161">
        <f t="shared" si="55"/>
        <v>8</v>
      </c>
      <c r="AL84" s="161">
        <f t="shared" si="55"/>
        <v>8</v>
      </c>
      <c r="AM84" s="161">
        <f t="shared" si="55"/>
        <v>8</v>
      </c>
      <c r="AN84" s="161">
        <f t="shared" si="55"/>
        <v>8</v>
      </c>
      <c r="AO84" s="161">
        <f t="shared" si="55"/>
        <v>8</v>
      </c>
      <c r="AP84" s="161">
        <f t="shared" si="55"/>
        <v>8</v>
      </c>
      <c r="AQ84" s="161">
        <f t="shared" si="55"/>
        <v>8</v>
      </c>
      <c r="AR84" s="161">
        <f t="shared" si="55"/>
        <v>8</v>
      </c>
      <c r="AS84" s="161">
        <f t="shared" si="55"/>
        <v>8</v>
      </c>
      <c r="AT84" s="161">
        <f t="shared" si="55"/>
        <v>8</v>
      </c>
      <c r="AU84" s="161">
        <f t="shared" si="55"/>
        <v>8</v>
      </c>
      <c r="AV84" s="161">
        <f t="shared" si="55"/>
        <v>8</v>
      </c>
      <c r="AW84" s="161">
        <f t="shared" si="55"/>
        <v>8</v>
      </c>
      <c r="AX84" s="161">
        <f t="shared" si="55"/>
        <v>8</v>
      </c>
      <c r="AY84" s="161">
        <f t="shared" si="55"/>
        <v>8</v>
      </c>
      <c r="AZ84" s="161">
        <f t="shared" si="55"/>
        <v>8</v>
      </c>
      <c r="BA84" s="161">
        <f t="shared" si="55"/>
        <v>8</v>
      </c>
      <c r="BB84" s="161">
        <f t="shared" si="55"/>
        <v>8</v>
      </c>
      <c r="BC84" s="161">
        <f t="shared" si="55"/>
        <v>8</v>
      </c>
      <c r="BD84" s="161">
        <f t="shared" si="55"/>
        <v>8</v>
      </c>
      <c r="BE84" s="161">
        <f t="shared" si="55"/>
        <v>8</v>
      </c>
      <c r="BF84" s="161">
        <f t="shared" si="55"/>
        <v>8</v>
      </c>
      <c r="BG84" s="161">
        <f t="shared" si="55"/>
        <v>8</v>
      </c>
      <c r="BH84" s="161">
        <f t="shared" si="55"/>
        <v>8</v>
      </c>
      <c r="BI84" s="161">
        <f t="shared" si="55"/>
        <v>8</v>
      </c>
      <c r="BJ84" s="161">
        <f t="shared" si="55"/>
        <v>8</v>
      </c>
      <c r="BK84" s="161">
        <f t="shared" si="55"/>
        <v>8</v>
      </c>
      <c r="BL84" s="161">
        <f t="shared" si="55"/>
        <v>8</v>
      </c>
      <c r="BM84" s="161">
        <f t="shared" si="55"/>
        <v>8</v>
      </c>
      <c r="BN84" s="161">
        <f t="shared" si="55"/>
        <v>8</v>
      </c>
      <c r="BO84" s="161">
        <f t="shared" si="55"/>
        <v>8</v>
      </c>
      <c r="BP84" s="161">
        <f t="shared" si="55"/>
        <v>8</v>
      </c>
      <c r="BQ84" s="161">
        <f t="shared" si="55"/>
        <v>8</v>
      </c>
      <c r="BR84" s="161">
        <f t="shared" si="55"/>
        <v>8</v>
      </c>
      <c r="BS84" s="161">
        <f t="shared" si="55"/>
        <v>8</v>
      </c>
      <c r="BT84" s="161">
        <f t="shared" si="55"/>
        <v>8</v>
      </c>
      <c r="BU84" s="161">
        <f t="shared" si="55"/>
        <v>8</v>
      </c>
    </row>
    <row r="85" spans="2:73" s="88" customFormat="1" ht="15.9" customHeight="1" x14ac:dyDescent="0.2">
      <c r="B85" s="106"/>
      <c r="C85" s="110"/>
      <c r="D85" s="110" t="str">
        <f t="shared" ref="D85:D90" si="56">D65</f>
        <v>理事長</v>
      </c>
      <c r="E85" s="105"/>
      <c r="F85" s="105"/>
      <c r="G85" s="105"/>
      <c r="H85" s="105"/>
      <c r="I85" s="105"/>
      <c r="J85" s="105"/>
      <c r="K85" s="105"/>
      <c r="L85" s="105"/>
      <c r="M85" s="105"/>
      <c r="N85" s="125">
        <v>1</v>
      </c>
      <c r="O85" s="125">
        <f t="shared" ref="O85:BU85" si="57">N85</f>
        <v>1</v>
      </c>
      <c r="P85" s="125">
        <f t="shared" si="57"/>
        <v>1</v>
      </c>
      <c r="Q85" s="125">
        <f t="shared" si="57"/>
        <v>1</v>
      </c>
      <c r="R85" s="125">
        <f t="shared" si="57"/>
        <v>1</v>
      </c>
      <c r="S85" s="125">
        <f t="shared" si="57"/>
        <v>1</v>
      </c>
      <c r="T85" s="125">
        <f t="shared" si="57"/>
        <v>1</v>
      </c>
      <c r="U85" s="125">
        <f t="shared" si="57"/>
        <v>1</v>
      </c>
      <c r="V85" s="125">
        <f t="shared" si="57"/>
        <v>1</v>
      </c>
      <c r="W85" s="125">
        <f t="shared" si="57"/>
        <v>1</v>
      </c>
      <c r="X85" s="125">
        <f t="shared" si="57"/>
        <v>1</v>
      </c>
      <c r="Y85" s="125">
        <f t="shared" si="57"/>
        <v>1</v>
      </c>
      <c r="Z85" s="125">
        <f t="shared" si="57"/>
        <v>1</v>
      </c>
      <c r="AA85" s="125">
        <f t="shared" si="57"/>
        <v>1</v>
      </c>
      <c r="AB85" s="125">
        <f t="shared" si="57"/>
        <v>1</v>
      </c>
      <c r="AC85" s="125">
        <f t="shared" si="57"/>
        <v>1</v>
      </c>
      <c r="AD85" s="125">
        <f t="shared" si="57"/>
        <v>1</v>
      </c>
      <c r="AE85" s="125">
        <f t="shared" si="57"/>
        <v>1</v>
      </c>
      <c r="AF85" s="125">
        <f t="shared" si="57"/>
        <v>1</v>
      </c>
      <c r="AG85" s="125">
        <f t="shared" si="57"/>
        <v>1</v>
      </c>
      <c r="AH85" s="125">
        <f t="shared" si="57"/>
        <v>1</v>
      </c>
      <c r="AI85" s="125">
        <f t="shared" si="57"/>
        <v>1</v>
      </c>
      <c r="AJ85" s="125">
        <f t="shared" si="57"/>
        <v>1</v>
      </c>
      <c r="AK85" s="125">
        <f t="shared" si="57"/>
        <v>1</v>
      </c>
      <c r="AL85" s="125">
        <f t="shared" si="57"/>
        <v>1</v>
      </c>
      <c r="AM85" s="125">
        <f t="shared" si="57"/>
        <v>1</v>
      </c>
      <c r="AN85" s="125">
        <f t="shared" si="57"/>
        <v>1</v>
      </c>
      <c r="AO85" s="125">
        <f t="shared" si="57"/>
        <v>1</v>
      </c>
      <c r="AP85" s="125">
        <f t="shared" si="57"/>
        <v>1</v>
      </c>
      <c r="AQ85" s="125">
        <f t="shared" si="57"/>
        <v>1</v>
      </c>
      <c r="AR85" s="125">
        <f t="shared" si="57"/>
        <v>1</v>
      </c>
      <c r="AS85" s="125">
        <f t="shared" si="57"/>
        <v>1</v>
      </c>
      <c r="AT85" s="125">
        <f t="shared" si="57"/>
        <v>1</v>
      </c>
      <c r="AU85" s="125">
        <f t="shared" si="57"/>
        <v>1</v>
      </c>
      <c r="AV85" s="125">
        <f t="shared" si="57"/>
        <v>1</v>
      </c>
      <c r="AW85" s="125">
        <f t="shared" si="57"/>
        <v>1</v>
      </c>
      <c r="AX85" s="125">
        <f t="shared" si="57"/>
        <v>1</v>
      </c>
      <c r="AY85" s="125">
        <f t="shared" si="57"/>
        <v>1</v>
      </c>
      <c r="AZ85" s="125">
        <f t="shared" si="57"/>
        <v>1</v>
      </c>
      <c r="BA85" s="125">
        <f t="shared" si="57"/>
        <v>1</v>
      </c>
      <c r="BB85" s="125">
        <f t="shared" si="57"/>
        <v>1</v>
      </c>
      <c r="BC85" s="125">
        <f t="shared" si="57"/>
        <v>1</v>
      </c>
      <c r="BD85" s="125">
        <f t="shared" si="57"/>
        <v>1</v>
      </c>
      <c r="BE85" s="125">
        <f t="shared" si="57"/>
        <v>1</v>
      </c>
      <c r="BF85" s="125">
        <f t="shared" si="57"/>
        <v>1</v>
      </c>
      <c r="BG85" s="125">
        <f t="shared" si="57"/>
        <v>1</v>
      </c>
      <c r="BH85" s="125">
        <f t="shared" si="57"/>
        <v>1</v>
      </c>
      <c r="BI85" s="125">
        <f t="shared" si="57"/>
        <v>1</v>
      </c>
      <c r="BJ85" s="125">
        <f t="shared" si="57"/>
        <v>1</v>
      </c>
      <c r="BK85" s="125">
        <f t="shared" si="57"/>
        <v>1</v>
      </c>
      <c r="BL85" s="125">
        <f t="shared" si="57"/>
        <v>1</v>
      </c>
      <c r="BM85" s="125">
        <f t="shared" si="57"/>
        <v>1</v>
      </c>
      <c r="BN85" s="125">
        <f t="shared" si="57"/>
        <v>1</v>
      </c>
      <c r="BO85" s="125">
        <f t="shared" si="57"/>
        <v>1</v>
      </c>
      <c r="BP85" s="125">
        <f t="shared" si="57"/>
        <v>1</v>
      </c>
      <c r="BQ85" s="125">
        <f t="shared" si="57"/>
        <v>1</v>
      </c>
      <c r="BR85" s="125">
        <f t="shared" si="57"/>
        <v>1</v>
      </c>
      <c r="BS85" s="125">
        <f t="shared" si="57"/>
        <v>1</v>
      </c>
      <c r="BT85" s="125">
        <f t="shared" si="57"/>
        <v>1</v>
      </c>
      <c r="BU85" s="125">
        <f t="shared" si="57"/>
        <v>1</v>
      </c>
    </row>
    <row r="86" spans="2:73" s="88" customFormat="1" ht="15.9" customHeight="1" x14ac:dyDescent="0.2">
      <c r="B86" s="106"/>
      <c r="C86" s="110"/>
      <c r="D86" s="110" t="str">
        <f t="shared" si="56"/>
        <v>専務理事</v>
      </c>
      <c r="E86" s="105"/>
      <c r="F86" s="105"/>
      <c r="G86" s="105"/>
      <c r="H86" s="105"/>
      <c r="I86" s="105"/>
      <c r="J86" s="105"/>
      <c r="K86" s="105"/>
      <c r="L86" s="105"/>
      <c r="M86" s="105"/>
      <c r="N86" s="125">
        <v>1</v>
      </c>
      <c r="O86" s="125">
        <f t="shared" ref="O86:Y86" si="58">N86</f>
        <v>1</v>
      </c>
      <c r="P86" s="125">
        <f t="shared" si="58"/>
        <v>1</v>
      </c>
      <c r="Q86" s="125">
        <f t="shared" si="58"/>
        <v>1</v>
      </c>
      <c r="R86" s="125">
        <f t="shared" si="58"/>
        <v>1</v>
      </c>
      <c r="S86" s="125">
        <f t="shared" si="58"/>
        <v>1</v>
      </c>
      <c r="T86" s="125">
        <f t="shared" si="58"/>
        <v>1</v>
      </c>
      <c r="U86" s="125">
        <f t="shared" si="58"/>
        <v>1</v>
      </c>
      <c r="V86" s="125">
        <f t="shared" si="58"/>
        <v>1</v>
      </c>
      <c r="W86" s="125">
        <f t="shared" si="58"/>
        <v>1</v>
      </c>
      <c r="X86" s="125">
        <f t="shared" si="58"/>
        <v>1</v>
      </c>
      <c r="Y86" s="125">
        <f t="shared" si="58"/>
        <v>1</v>
      </c>
      <c r="Z86" s="125">
        <f>Y86</f>
        <v>1</v>
      </c>
      <c r="AA86" s="125">
        <f t="shared" ref="AA86:BU86" si="59">Z86</f>
        <v>1</v>
      </c>
      <c r="AB86" s="125">
        <f t="shared" si="59"/>
        <v>1</v>
      </c>
      <c r="AC86" s="125">
        <f t="shared" si="59"/>
        <v>1</v>
      </c>
      <c r="AD86" s="125">
        <f t="shared" si="59"/>
        <v>1</v>
      </c>
      <c r="AE86" s="125">
        <f t="shared" si="59"/>
        <v>1</v>
      </c>
      <c r="AF86" s="125">
        <f t="shared" si="59"/>
        <v>1</v>
      </c>
      <c r="AG86" s="125">
        <f t="shared" si="59"/>
        <v>1</v>
      </c>
      <c r="AH86" s="125">
        <f t="shared" si="59"/>
        <v>1</v>
      </c>
      <c r="AI86" s="125">
        <f t="shared" si="59"/>
        <v>1</v>
      </c>
      <c r="AJ86" s="125">
        <f t="shared" si="59"/>
        <v>1</v>
      </c>
      <c r="AK86" s="125">
        <f t="shared" si="59"/>
        <v>1</v>
      </c>
      <c r="AL86" s="125">
        <f t="shared" si="59"/>
        <v>1</v>
      </c>
      <c r="AM86" s="125">
        <f t="shared" si="59"/>
        <v>1</v>
      </c>
      <c r="AN86" s="125">
        <f t="shared" si="59"/>
        <v>1</v>
      </c>
      <c r="AO86" s="125">
        <f t="shared" si="59"/>
        <v>1</v>
      </c>
      <c r="AP86" s="125">
        <f t="shared" si="59"/>
        <v>1</v>
      </c>
      <c r="AQ86" s="125">
        <f t="shared" si="59"/>
        <v>1</v>
      </c>
      <c r="AR86" s="125">
        <f t="shared" si="59"/>
        <v>1</v>
      </c>
      <c r="AS86" s="125">
        <f t="shared" si="59"/>
        <v>1</v>
      </c>
      <c r="AT86" s="125">
        <f t="shared" si="59"/>
        <v>1</v>
      </c>
      <c r="AU86" s="125">
        <f t="shared" si="59"/>
        <v>1</v>
      </c>
      <c r="AV86" s="125">
        <f t="shared" si="59"/>
        <v>1</v>
      </c>
      <c r="AW86" s="125">
        <f t="shared" si="59"/>
        <v>1</v>
      </c>
      <c r="AX86" s="125">
        <f t="shared" si="59"/>
        <v>1</v>
      </c>
      <c r="AY86" s="125">
        <f t="shared" si="59"/>
        <v>1</v>
      </c>
      <c r="AZ86" s="125">
        <f t="shared" si="59"/>
        <v>1</v>
      </c>
      <c r="BA86" s="125">
        <f t="shared" si="59"/>
        <v>1</v>
      </c>
      <c r="BB86" s="125">
        <f t="shared" si="59"/>
        <v>1</v>
      </c>
      <c r="BC86" s="125">
        <f t="shared" si="59"/>
        <v>1</v>
      </c>
      <c r="BD86" s="125">
        <f t="shared" si="59"/>
        <v>1</v>
      </c>
      <c r="BE86" s="125">
        <f t="shared" si="59"/>
        <v>1</v>
      </c>
      <c r="BF86" s="125">
        <f t="shared" si="59"/>
        <v>1</v>
      </c>
      <c r="BG86" s="125">
        <f t="shared" si="59"/>
        <v>1</v>
      </c>
      <c r="BH86" s="125">
        <f t="shared" si="59"/>
        <v>1</v>
      </c>
      <c r="BI86" s="125">
        <f t="shared" si="59"/>
        <v>1</v>
      </c>
      <c r="BJ86" s="125">
        <f t="shared" si="59"/>
        <v>1</v>
      </c>
      <c r="BK86" s="125">
        <f t="shared" si="59"/>
        <v>1</v>
      </c>
      <c r="BL86" s="125">
        <f t="shared" si="59"/>
        <v>1</v>
      </c>
      <c r="BM86" s="125">
        <f t="shared" si="59"/>
        <v>1</v>
      </c>
      <c r="BN86" s="125">
        <f t="shared" si="59"/>
        <v>1</v>
      </c>
      <c r="BO86" s="125">
        <f t="shared" si="59"/>
        <v>1</v>
      </c>
      <c r="BP86" s="125">
        <f t="shared" si="59"/>
        <v>1</v>
      </c>
      <c r="BQ86" s="125">
        <f t="shared" si="59"/>
        <v>1</v>
      </c>
      <c r="BR86" s="125">
        <f t="shared" si="59"/>
        <v>1</v>
      </c>
      <c r="BS86" s="125">
        <f t="shared" si="59"/>
        <v>1</v>
      </c>
      <c r="BT86" s="125">
        <f t="shared" si="59"/>
        <v>1</v>
      </c>
      <c r="BU86" s="125">
        <f t="shared" si="59"/>
        <v>1</v>
      </c>
    </row>
    <row r="87" spans="2:73" s="88" customFormat="1" ht="15.9" customHeight="1" x14ac:dyDescent="0.2">
      <c r="B87" s="106"/>
      <c r="C87" s="110"/>
      <c r="D87" s="110" t="str">
        <f t="shared" si="56"/>
        <v>理事</v>
      </c>
      <c r="E87" s="105"/>
      <c r="F87" s="105"/>
      <c r="G87" s="105"/>
      <c r="H87" s="105"/>
      <c r="I87" s="105"/>
      <c r="J87" s="105"/>
      <c r="K87" s="105"/>
      <c r="L87" s="105"/>
      <c r="M87" s="105"/>
      <c r="N87" s="125">
        <v>4</v>
      </c>
      <c r="O87" s="125">
        <f t="shared" ref="O87:Y87" si="60">N87</f>
        <v>4</v>
      </c>
      <c r="P87" s="125">
        <f t="shared" si="60"/>
        <v>4</v>
      </c>
      <c r="Q87" s="125">
        <f t="shared" si="60"/>
        <v>4</v>
      </c>
      <c r="R87" s="125">
        <f t="shared" si="60"/>
        <v>4</v>
      </c>
      <c r="S87" s="125">
        <f t="shared" si="60"/>
        <v>4</v>
      </c>
      <c r="T87" s="125">
        <f t="shared" si="60"/>
        <v>4</v>
      </c>
      <c r="U87" s="125">
        <f t="shared" si="60"/>
        <v>4</v>
      </c>
      <c r="V87" s="125">
        <f t="shared" si="60"/>
        <v>4</v>
      </c>
      <c r="W87" s="125">
        <f t="shared" si="60"/>
        <v>4</v>
      </c>
      <c r="X87" s="125">
        <f t="shared" si="60"/>
        <v>4</v>
      </c>
      <c r="Y87" s="125">
        <f t="shared" si="60"/>
        <v>4</v>
      </c>
      <c r="Z87" s="125">
        <f>Y87</f>
        <v>4</v>
      </c>
      <c r="AA87" s="125">
        <f t="shared" ref="AA87:BU87" si="61">Z87</f>
        <v>4</v>
      </c>
      <c r="AB87" s="125">
        <f t="shared" si="61"/>
        <v>4</v>
      </c>
      <c r="AC87" s="125">
        <f t="shared" si="61"/>
        <v>4</v>
      </c>
      <c r="AD87" s="125">
        <f t="shared" si="61"/>
        <v>4</v>
      </c>
      <c r="AE87" s="125">
        <f t="shared" si="61"/>
        <v>4</v>
      </c>
      <c r="AF87" s="125">
        <f t="shared" si="61"/>
        <v>4</v>
      </c>
      <c r="AG87" s="125">
        <f t="shared" si="61"/>
        <v>4</v>
      </c>
      <c r="AH87" s="125">
        <f t="shared" si="61"/>
        <v>4</v>
      </c>
      <c r="AI87" s="125">
        <f t="shared" si="61"/>
        <v>4</v>
      </c>
      <c r="AJ87" s="125">
        <f t="shared" si="61"/>
        <v>4</v>
      </c>
      <c r="AK87" s="125">
        <f t="shared" si="61"/>
        <v>4</v>
      </c>
      <c r="AL87" s="125">
        <f t="shared" si="61"/>
        <v>4</v>
      </c>
      <c r="AM87" s="125">
        <f t="shared" si="61"/>
        <v>4</v>
      </c>
      <c r="AN87" s="125">
        <f t="shared" si="61"/>
        <v>4</v>
      </c>
      <c r="AO87" s="125">
        <f t="shared" si="61"/>
        <v>4</v>
      </c>
      <c r="AP87" s="125">
        <f t="shared" si="61"/>
        <v>4</v>
      </c>
      <c r="AQ87" s="125">
        <f t="shared" si="61"/>
        <v>4</v>
      </c>
      <c r="AR87" s="125">
        <f t="shared" si="61"/>
        <v>4</v>
      </c>
      <c r="AS87" s="125">
        <f t="shared" si="61"/>
        <v>4</v>
      </c>
      <c r="AT87" s="125">
        <f t="shared" si="61"/>
        <v>4</v>
      </c>
      <c r="AU87" s="125">
        <f t="shared" si="61"/>
        <v>4</v>
      </c>
      <c r="AV87" s="125">
        <f t="shared" si="61"/>
        <v>4</v>
      </c>
      <c r="AW87" s="125">
        <f t="shared" si="61"/>
        <v>4</v>
      </c>
      <c r="AX87" s="125">
        <f t="shared" si="61"/>
        <v>4</v>
      </c>
      <c r="AY87" s="125">
        <f t="shared" si="61"/>
        <v>4</v>
      </c>
      <c r="AZ87" s="125">
        <f t="shared" si="61"/>
        <v>4</v>
      </c>
      <c r="BA87" s="125">
        <f t="shared" si="61"/>
        <v>4</v>
      </c>
      <c r="BB87" s="125">
        <f t="shared" si="61"/>
        <v>4</v>
      </c>
      <c r="BC87" s="125">
        <f t="shared" si="61"/>
        <v>4</v>
      </c>
      <c r="BD87" s="125">
        <f t="shared" si="61"/>
        <v>4</v>
      </c>
      <c r="BE87" s="125">
        <f t="shared" si="61"/>
        <v>4</v>
      </c>
      <c r="BF87" s="125">
        <f t="shared" si="61"/>
        <v>4</v>
      </c>
      <c r="BG87" s="125">
        <f t="shared" si="61"/>
        <v>4</v>
      </c>
      <c r="BH87" s="125">
        <f t="shared" si="61"/>
        <v>4</v>
      </c>
      <c r="BI87" s="125">
        <f t="shared" si="61"/>
        <v>4</v>
      </c>
      <c r="BJ87" s="125">
        <f t="shared" si="61"/>
        <v>4</v>
      </c>
      <c r="BK87" s="125">
        <f t="shared" si="61"/>
        <v>4</v>
      </c>
      <c r="BL87" s="125">
        <f t="shared" si="61"/>
        <v>4</v>
      </c>
      <c r="BM87" s="125">
        <f t="shared" si="61"/>
        <v>4</v>
      </c>
      <c r="BN87" s="125">
        <f t="shared" si="61"/>
        <v>4</v>
      </c>
      <c r="BO87" s="125">
        <f t="shared" si="61"/>
        <v>4</v>
      </c>
      <c r="BP87" s="125">
        <f t="shared" si="61"/>
        <v>4</v>
      </c>
      <c r="BQ87" s="125">
        <f t="shared" si="61"/>
        <v>4</v>
      </c>
      <c r="BR87" s="125">
        <f t="shared" si="61"/>
        <v>4</v>
      </c>
      <c r="BS87" s="125">
        <f t="shared" si="61"/>
        <v>4</v>
      </c>
      <c r="BT87" s="125">
        <f t="shared" si="61"/>
        <v>4</v>
      </c>
      <c r="BU87" s="125">
        <f t="shared" si="61"/>
        <v>4</v>
      </c>
    </row>
    <row r="88" spans="2:73" s="88" customFormat="1" ht="15.9" customHeight="1" x14ac:dyDescent="0.2">
      <c r="B88" s="106"/>
      <c r="C88" s="110"/>
      <c r="D88" s="110" t="str">
        <f t="shared" si="56"/>
        <v>監事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25">
        <v>2</v>
      </c>
      <c r="O88" s="125">
        <f t="shared" ref="O88:Y88" si="62">N88</f>
        <v>2</v>
      </c>
      <c r="P88" s="125">
        <f t="shared" si="62"/>
        <v>2</v>
      </c>
      <c r="Q88" s="125">
        <f t="shared" si="62"/>
        <v>2</v>
      </c>
      <c r="R88" s="125">
        <f t="shared" si="62"/>
        <v>2</v>
      </c>
      <c r="S88" s="125">
        <f t="shared" si="62"/>
        <v>2</v>
      </c>
      <c r="T88" s="125">
        <f t="shared" si="62"/>
        <v>2</v>
      </c>
      <c r="U88" s="125">
        <f t="shared" si="62"/>
        <v>2</v>
      </c>
      <c r="V88" s="125">
        <f t="shared" si="62"/>
        <v>2</v>
      </c>
      <c r="W88" s="125">
        <f t="shared" si="62"/>
        <v>2</v>
      </c>
      <c r="X88" s="125">
        <f t="shared" si="62"/>
        <v>2</v>
      </c>
      <c r="Y88" s="125">
        <f t="shared" si="62"/>
        <v>2</v>
      </c>
      <c r="Z88" s="125">
        <f>Y88</f>
        <v>2</v>
      </c>
      <c r="AA88" s="125">
        <f t="shared" ref="AA88:BU88" si="63">Z88</f>
        <v>2</v>
      </c>
      <c r="AB88" s="125">
        <f t="shared" si="63"/>
        <v>2</v>
      </c>
      <c r="AC88" s="125">
        <f t="shared" si="63"/>
        <v>2</v>
      </c>
      <c r="AD88" s="125">
        <f t="shared" si="63"/>
        <v>2</v>
      </c>
      <c r="AE88" s="125">
        <f t="shared" si="63"/>
        <v>2</v>
      </c>
      <c r="AF88" s="125">
        <f t="shared" si="63"/>
        <v>2</v>
      </c>
      <c r="AG88" s="125">
        <f t="shared" si="63"/>
        <v>2</v>
      </c>
      <c r="AH88" s="125">
        <f t="shared" si="63"/>
        <v>2</v>
      </c>
      <c r="AI88" s="125">
        <f t="shared" si="63"/>
        <v>2</v>
      </c>
      <c r="AJ88" s="125">
        <f t="shared" si="63"/>
        <v>2</v>
      </c>
      <c r="AK88" s="125">
        <f t="shared" si="63"/>
        <v>2</v>
      </c>
      <c r="AL88" s="125">
        <f t="shared" si="63"/>
        <v>2</v>
      </c>
      <c r="AM88" s="125">
        <f t="shared" si="63"/>
        <v>2</v>
      </c>
      <c r="AN88" s="125">
        <f t="shared" si="63"/>
        <v>2</v>
      </c>
      <c r="AO88" s="125">
        <f t="shared" si="63"/>
        <v>2</v>
      </c>
      <c r="AP88" s="125">
        <f t="shared" si="63"/>
        <v>2</v>
      </c>
      <c r="AQ88" s="125">
        <f t="shared" si="63"/>
        <v>2</v>
      </c>
      <c r="AR88" s="125">
        <f t="shared" si="63"/>
        <v>2</v>
      </c>
      <c r="AS88" s="125">
        <f t="shared" si="63"/>
        <v>2</v>
      </c>
      <c r="AT88" s="125">
        <f t="shared" si="63"/>
        <v>2</v>
      </c>
      <c r="AU88" s="125">
        <f t="shared" si="63"/>
        <v>2</v>
      </c>
      <c r="AV88" s="125">
        <f t="shared" si="63"/>
        <v>2</v>
      </c>
      <c r="AW88" s="125">
        <f t="shared" si="63"/>
        <v>2</v>
      </c>
      <c r="AX88" s="125">
        <f t="shared" si="63"/>
        <v>2</v>
      </c>
      <c r="AY88" s="125">
        <f t="shared" si="63"/>
        <v>2</v>
      </c>
      <c r="AZ88" s="125">
        <f t="shared" si="63"/>
        <v>2</v>
      </c>
      <c r="BA88" s="125">
        <f t="shared" si="63"/>
        <v>2</v>
      </c>
      <c r="BB88" s="125">
        <f t="shared" si="63"/>
        <v>2</v>
      </c>
      <c r="BC88" s="125">
        <f t="shared" si="63"/>
        <v>2</v>
      </c>
      <c r="BD88" s="125">
        <f t="shared" si="63"/>
        <v>2</v>
      </c>
      <c r="BE88" s="125">
        <f t="shared" si="63"/>
        <v>2</v>
      </c>
      <c r="BF88" s="125">
        <f t="shared" si="63"/>
        <v>2</v>
      </c>
      <c r="BG88" s="125">
        <f t="shared" si="63"/>
        <v>2</v>
      </c>
      <c r="BH88" s="125">
        <f t="shared" si="63"/>
        <v>2</v>
      </c>
      <c r="BI88" s="125">
        <f t="shared" si="63"/>
        <v>2</v>
      </c>
      <c r="BJ88" s="125">
        <f t="shared" si="63"/>
        <v>2</v>
      </c>
      <c r="BK88" s="125">
        <f t="shared" si="63"/>
        <v>2</v>
      </c>
      <c r="BL88" s="125">
        <f t="shared" si="63"/>
        <v>2</v>
      </c>
      <c r="BM88" s="125">
        <f t="shared" si="63"/>
        <v>2</v>
      </c>
      <c r="BN88" s="125">
        <f t="shared" si="63"/>
        <v>2</v>
      </c>
      <c r="BO88" s="125">
        <f t="shared" si="63"/>
        <v>2</v>
      </c>
      <c r="BP88" s="125">
        <f t="shared" si="63"/>
        <v>2</v>
      </c>
      <c r="BQ88" s="125">
        <f t="shared" si="63"/>
        <v>2</v>
      </c>
      <c r="BR88" s="125">
        <f t="shared" si="63"/>
        <v>2</v>
      </c>
      <c r="BS88" s="125">
        <f t="shared" si="63"/>
        <v>2</v>
      </c>
      <c r="BT88" s="125">
        <f t="shared" si="63"/>
        <v>2</v>
      </c>
      <c r="BU88" s="125">
        <f t="shared" si="63"/>
        <v>2</v>
      </c>
    </row>
    <row r="89" spans="2:73" s="88" customFormat="1" ht="15.9" customHeight="1" x14ac:dyDescent="0.2">
      <c r="B89" s="106"/>
      <c r="C89" s="110"/>
      <c r="D89" s="110" t="str">
        <f t="shared" si="56"/>
        <v>e</v>
      </c>
      <c r="E89" s="105"/>
      <c r="F89" s="105"/>
      <c r="G89" s="105"/>
      <c r="H89" s="105"/>
      <c r="I89" s="105"/>
      <c r="J89" s="105"/>
      <c r="K89" s="105"/>
      <c r="L89" s="105"/>
      <c r="M89" s="105"/>
      <c r="N89" s="125">
        <v>0</v>
      </c>
      <c r="O89" s="125">
        <f t="shared" ref="O89:Y89" si="64">N89</f>
        <v>0</v>
      </c>
      <c r="P89" s="125">
        <f t="shared" si="64"/>
        <v>0</v>
      </c>
      <c r="Q89" s="125">
        <f t="shared" si="64"/>
        <v>0</v>
      </c>
      <c r="R89" s="125">
        <f t="shared" si="64"/>
        <v>0</v>
      </c>
      <c r="S89" s="125">
        <f t="shared" si="64"/>
        <v>0</v>
      </c>
      <c r="T89" s="125">
        <f t="shared" si="64"/>
        <v>0</v>
      </c>
      <c r="U89" s="125">
        <f t="shared" si="64"/>
        <v>0</v>
      </c>
      <c r="V89" s="125">
        <f t="shared" si="64"/>
        <v>0</v>
      </c>
      <c r="W89" s="125">
        <f t="shared" si="64"/>
        <v>0</v>
      </c>
      <c r="X89" s="125">
        <f t="shared" si="64"/>
        <v>0</v>
      </c>
      <c r="Y89" s="125">
        <f t="shared" si="64"/>
        <v>0</v>
      </c>
      <c r="Z89" s="125">
        <f>Y89</f>
        <v>0</v>
      </c>
      <c r="AA89" s="125">
        <f t="shared" ref="AA89:BU89" si="65">Z89</f>
        <v>0</v>
      </c>
      <c r="AB89" s="125">
        <f t="shared" si="65"/>
        <v>0</v>
      </c>
      <c r="AC89" s="125">
        <f t="shared" si="65"/>
        <v>0</v>
      </c>
      <c r="AD89" s="125">
        <f t="shared" si="65"/>
        <v>0</v>
      </c>
      <c r="AE89" s="125">
        <f t="shared" si="65"/>
        <v>0</v>
      </c>
      <c r="AF89" s="125">
        <f t="shared" si="65"/>
        <v>0</v>
      </c>
      <c r="AG89" s="125">
        <f t="shared" si="65"/>
        <v>0</v>
      </c>
      <c r="AH89" s="125">
        <f t="shared" si="65"/>
        <v>0</v>
      </c>
      <c r="AI89" s="125">
        <f t="shared" si="65"/>
        <v>0</v>
      </c>
      <c r="AJ89" s="125">
        <f t="shared" si="65"/>
        <v>0</v>
      </c>
      <c r="AK89" s="125">
        <f t="shared" si="65"/>
        <v>0</v>
      </c>
      <c r="AL89" s="125">
        <f t="shared" si="65"/>
        <v>0</v>
      </c>
      <c r="AM89" s="125">
        <f t="shared" si="65"/>
        <v>0</v>
      </c>
      <c r="AN89" s="125">
        <f t="shared" si="65"/>
        <v>0</v>
      </c>
      <c r="AO89" s="125">
        <f t="shared" si="65"/>
        <v>0</v>
      </c>
      <c r="AP89" s="125">
        <f t="shared" si="65"/>
        <v>0</v>
      </c>
      <c r="AQ89" s="125">
        <f t="shared" si="65"/>
        <v>0</v>
      </c>
      <c r="AR89" s="125">
        <f t="shared" si="65"/>
        <v>0</v>
      </c>
      <c r="AS89" s="125">
        <f t="shared" si="65"/>
        <v>0</v>
      </c>
      <c r="AT89" s="125">
        <f t="shared" si="65"/>
        <v>0</v>
      </c>
      <c r="AU89" s="125">
        <f t="shared" si="65"/>
        <v>0</v>
      </c>
      <c r="AV89" s="125">
        <f t="shared" si="65"/>
        <v>0</v>
      </c>
      <c r="AW89" s="125">
        <f t="shared" si="65"/>
        <v>0</v>
      </c>
      <c r="AX89" s="125">
        <f t="shared" si="65"/>
        <v>0</v>
      </c>
      <c r="AY89" s="125">
        <f t="shared" si="65"/>
        <v>0</v>
      </c>
      <c r="AZ89" s="125">
        <f t="shared" si="65"/>
        <v>0</v>
      </c>
      <c r="BA89" s="125">
        <f t="shared" si="65"/>
        <v>0</v>
      </c>
      <c r="BB89" s="125">
        <f t="shared" si="65"/>
        <v>0</v>
      </c>
      <c r="BC89" s="125">
        <f t="shared" si="65"/>
        <v>0</v>
      </c>
      <c r="BD89" s="125">
        <f t="shared" si="65"/>
        <v>0</v>
      </c>
      <c r="BE89" s="125">
        <f t="shared" si="65"/>
        <v>0</v>
      </c>
      <c r="BF89" s="125">
        <f t="shared" si="65"/>
        <v>0</v>
      </c>
      <c r="BG89" s="125">
        <f t="shared" si="65"/>
        <v>0</v>
      </c>
      <c r="BH89" s="125">
        <f t="shared" si="65"/>
        <v>0</v>
      </c>
      <c r="BI89" s="125">
        <f t="shared" si="65"/>
        <v>0</v>
      </c>
      <c r="BJ89" s="125">
        <f t="shared" si="65"/>
        <v>0</v>
      </c>
      <c r="BK89" s="125">
        <f t="shared" si="65"/>
        <v>0</v>
      </c>
      <c r="BL89" s="125">
        <f t="shared" si="65"/>
        <v>0</v>
      </c>
      <c r="BM89" s="125">
        <f t="shared" si="65"/>
        <v>0</v>
      </c>
      <c r="BN89" s="125">
        <f t="shared" si="65"/>
        <v>0</v>
      </c>
      <c r="BO89" s="125">
        <f t="shared" si="65"/>
        <v>0</v>
      </c>
      <c r="BP89" s="125">
        <f t="shared" si="65"/>
        <v>0</v>
      </c>
      <c r="BQ89" s="125">
        <f t="shared" si="65"/>
        <v>0</v>
      </c>
      <c r="BR89" s="125">
        <f t="shared" si="65"/>
        <v>0</v>
      </c>
      <c r="BS89" s="125">
        <f t="shared" si="65"/>
        <v>0</v>
      </c>
      <c r="BT89" s="125">
        <f t="shared" si="65"/>
        <v>0</v>
      </c>
      <c r="BU89" s="125">
        <f t="shared" si="65"/>
        <v>0</v>
      </c>
    </row>
    <row r="90" spans="2:73" s="88" customFormat="1" ht="15.9" customHeight="1" x14ac:dyDescent="0.2">
      <c r="B90" s="106"/>
      <c r="C90" s="110"/>
      <c r="D90" s="110" t="str">
        <f t="shared" si="56"/>
        <v>f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25">
        <v>0</v>
      </c>
      <c r="O90" s="125">
        <f t="shared" ref="O90:Y90" si="66">N90</f>
        <v>0</v>
      </c>
      <c r="P90" s="125">
        <f t="shared" si="66"/>
        <v>0</v>
      </c>
      <c r="Q90" s="125">
        <f t="shared" si="66"/>
        <v>0</v>
      </c>
      <c r="R90" s="125">
        <f t="shared" si="66"/>
        <v>0</v>
      </c>
      <c r="S90" s="125">
        <f t="shared" si="66"/>
        <v>0</v>
      </c>
      <c r="T90" s="125">
        <f t="shared" si="66"/>
        <v>0</v>
      </c>
      <c r="U90" s="125">
        <f t="shared" si="66"/>
        <v>0</v>
      </c>
      <c r="V90" s="125">
        <f t="shared" si="66"/>
        <v>0</v>
      </c>
      <c r="W90" s="125">
        <f t="shared" si="66"/>
        <v>0</v>
      </c>
      <c r="X90" s="125">
        <f t="shared" si="66"/>
        <v>0</v>
      </c>
      <c r="Y90" s="125">
        <f t="shared" si="66"/>
        <v>0</v>
      </c>
      <c r="Z90" s="125">
        <f>Y90</f>
        <v>0</v>
      </c>
      <c r="AA90" s="125">
        <f t="shared" ref="AA90:BU90" si="67">Z90</f>
        <v>0</v>
      </c>
      <c r="AB90" s="125">
        <f t="shared" si="67"/>
        <v>0</v>
      </c>
      <c r="AC90" s="125">
        <f t="shared" si="67"/>
        <v>0</v>
      </c>
      <c r="AD90" s="125">
        <f t="shared" si="67"/>
        <v>0</v>
      </c>
      <c r="AE90" s="125">
        <f t="shared" si="67"/>
        <v>0</v>
      </c>
      <c r="AF90" s="125">
        <f t="shared" si="67"/>
        <v>0</v>
      </c>
      <c r="AG90" s="125">
        <f t="shared" si="67"/>
        <v>0</v>
      </c>
      <c r="AH90" s="125">
        <f t="shared" si="67"/>
        <v>0</v>
      </c>
      <c r="AI90" s="125">
        <f t="shared" si="67"/>
        <v>0</v>
      </c>
      <c r="AJ90" s="125">
        <f t="shared" si="67"/>
        <v>0</v>
      </c>
      <c r="AK90" s="125">
        <f t="shared" si="67"/>
        <v>0</v>
      </c>
      <c r="AL90" s="125">
        <f t="shared" si="67"/>
        <v>0</v>
      </c>
      <c r="AM90" s="125">
        <f t="shared" si="67"/>
        <v>0</v>
      </c>
      <c r="AN90" s="125">
        <f t="shared" si="67"/>
        <v>0</v>
      </c>
      <c r="AO90" s="125">
        <f t="shared" si="67"/>
        <v>0</v>
      </c>
      <c r="AP90" s="125">
        <f t="shared" si="67"/>
        <v>0</v>
      </c>
      <c r="AQ90" s="125">
        <f t="shared" si="67"/>
        <v>0</v>
      </c>
      <c r="AR90" s="125">
        <f t="shared" si="67"/>
        <v>0</v>
      </c>
      <c r="AS90" s="125">
        <f t="shared" si="67"/>
        <v>0</v>
      </c>
      <c r="AT90" s="125">
        <f t="shared" si="67"/>
        <v>0</v>
      </c>
      <c r="AU90" s="125">
        <f t="shared" si="67"/>
        <v>0</v>
      </c>
      <c r="AV90" s="125">
        <f t="shared" si="67"/>
        <v>0</v>
      </c>
      <c r="AW90" s="125">
        <f t="shared" si="67"/>
        <v>0</v>
      </c>
      <c r="AX90" s="125">
        <f t="shared" si="67"/>
        <v>0</v>
      </c>
      <c r="AY90" s="125">
        <f t="shared" si="67"/>
        <v>0</v>
      </c>
      <c r="AZ90" s="125">
        <f t="shared" si="67"/>
        <v>0</v>
      </c>
      <c r="BA90" s="125">
        <f t="shared" si="67"/>
        <v>0</v>
      </c>
      <c r="BB90" s="125">
        <f t="shared" si="67"/>
        <v>0</v>
      </c>
      <c r="BC90" s="125">
        <f t="shared" si="67"/>
        <v>0</v>
      </c>
      <c r="BD90" s="125">
        <f t="shared" si="67"/>
        <v>0</v>
      </c>
      <c r="BE90" s="125">
        <f t="shared" si="67"/>
        <v>0</v>
      </c>
      <c r="BF90" s="125">
        <f t="shared" si="67"/>
        <v>0</v>
      </c>
      <c r="BG90" s="125">
        <f t="shared" si="67"/>
        <v>0</v>
      </c>
      <c r="BH90" s="125">
        <f t="shared" si="67"/>
        <v>0</v>
      </c>
      <c r="BI90" s="125">
        <f t="shared" si="67"/>
        <v>0</v>
      </c>
      <c r="BJ90" s="125">
        <f t="shared" si="67"/>
        <v>0</v>
      </c>
      <c r="BK90" s="125">
        <f t="shared" si="67"/>
        <v>0</v>
      </c>
      <c r="BL90" s="125">
        <f t="shared" si="67"/>
        <v>0</v>
      </c>
      <c r="BM90" s="125">
        <f t="shared" si="67"/>
        <v>0</v>
      </c>
      <c r="BN90" s="125">
        <f t="shared" si="67"/>
        <v>0</v>
      </c>
      <c r="BO90" s="125">
        <f t="shared" si="67"/>
        <v>0</v>
      </c>
      <c r="BP90" s="125">
        <f t="shared" si="67"/>
        <v>0</v>
      </c>
      <c r="BQ90" s="125">
        <f t="shared" si="67"/>
        <v>0</v>
      </c>
      <c r="BR90" s="125">
        <f t="shared" si="67"/>
        <v>0</v>
      </c>
      <c r="BS90" s="125">
        <f t="shared" si="67"/>
        <v>0</v>
      </c>
      <c r="BT90" s="125">
        <f t="shared" si="67"/>
        <v>0</v>
      </c>
      <c r="BU90" s="125">
        <f t="shared" si="67"/>
        <v>0</v>
      </c>
    </row>
    <row r="91" spans="2:73" ht="15.9" customHeight="1" x14ac:dyDescent="0.2">
      <c r="B91" s="106"/>
      <c r="C91" s="110"/>
      <c r="D91" s="110" t="str">
        <f t="shared" ref="D91:D96" si="68">D77</f>
        <v>事務員</v>
      </c>
      <c r="E91" s="105"/>
      <c r="F91" s="105"/>
      <c r="G91" s="105"/>
      <c r="H91" s="105"/>
      <c r="I91" s="105"/>
      <c r="J91" s="105"/>
      <c r="K91" s="105"/>
      <c r="L91" s="105"/>
      <c r="M91" s="105"/>
      <c r="N91" s="125">
        <v>0</v>
      </c>
      <c r="O91" s="125">
        <f t="shared" ref="O91:Z91" si="69">N91</f>
        <v>0</v>
      </c>
      <c r="P91" s="125">
        <f t="shared" si="69"/>
        <v>0</v>
      </c>
      <c r="Q91" s="125">
        <f t="shared" si="69"/>
        <v>0</v>
      </c>
      <c r="R91" s="125">
        <f t="shared" si="69"/>
        <v>0</v>
      </c>
      <c r="S91" s="125">
        <f t="shared" si="69"/>
        <v>0</v>
      </c>
      <c r="T91" s="125">
        <f t="shared" si="69"/>
        <v>0</v>
      </c>
      <c r="U91" s="125">
        <f t="shared" si="69"/>
        <v>0</v>
      </c>
      <c r="V91" s="125">
        <f t="shared" si="69"/>
        <v>0</v>
      </c>
      <c r="W91" s="125">
        <f t="shared" si="69"/>
        <v>0</v>
      </c>
      <c r="X91" s="125">
        <f t="shared" si="69"/>
        <v>0</v>
      </c>
      <c r="Y91" s="125">
        <f t="shared" si="69"/>
        <v>0</v>
      </c>
      <c r="Z91" s="125">
        <f t="shared" si="69"/>
        <v>0</v>
      </c>
      <c r="AA91" s="125">
        <f t="shared" ref="AA91:BU91" si="70">Z91</f>
        <v>0</v>
      </c>
      <c r="AB91" s="125">
        <f t="shared" si="70"/>
        <v>0</v>
      </c>
      <c r="AC91" s="125">
        <f t="shared" si="70"/>
        <v>0</v>
      </c>
      <c r="AD91" s="125">
        <f t="shared" si="70"/>
        <v>0</v>
      </c>
      <c r="AE91" s="125">
        <f t="shared" si="70"/>
        <v>0</v>
      </c>
      <c r="AF91" s="125">
        <f t="shared" si="70"/>
        <v>0</v>
      </c>
      <c r="AG91" s="125">
        <f t="shared" si="70"/>
        <v>0</v>
      </c>
      <c r="AH91" s="125">
        <f t="shared" si="70"/>
        <v>0</v>
      </c>
      <c r="AI91" s="125">
        <f t="shared" si="70"/>
        <v>0</v>
      </c>
      <c r="AJ91" s="125">
        <f t="shared" si="70"/>
        <v>0</v>
      </c>
      <c r="AK91" s="125">
        <f t="shared" si="70"/>
        <v>0</v>
      </c>
      <c r="AL91" s="125">
        <f t="shared" si="70"/>
        <v>0</v>
      </c>
      <c r="AM91" s="125">
        <f t="shared" si="70"/>
        <v>0</v>
      </c>
      <c r="AN91" s="125">
        <f t="shared" si="70"/>
        <v>0</v>
      </c>
      <c r="AO91" s="125">
        <f t="shared" si="70"/>
        <v>0</v>
      </c>
      <c r="AP91" s="125">
        <f t="shared" si="70"/>
        <v>0</v>
      </c>
      <c r="AQ91" s="125">
        <f t="shared" si="70"/>
        <v>0</v>
      </c>
      <c r="AR91" s="125">
        <f t="shared" si="70"/>
        <v>0</v>
      </c>
      <c r="AS91" s="125">
        <f t="shared" si="70"/>
        <v>0</v>
      </c>
      <c r="AT91" s="125">
        <f t="shared" si="70"/>
        <v>0</v>
      </c>
      <c r="AU91" s="125">
        <f t="shared" si="70"/>
        <v>0</v>
      </c>
      <c r="AV91" s="125">
        <f t="shared" si="70"/>
        <v>0</v>
      </c>
      <c r="AW91" s="125">
        <f t="shared" si="70"/>
        <v>0</v>
      </c>
      <c r="AX91" s="125">
        <f t="shared" si="70"/>
        <v>0</v>
      </c>
      <c r="AY91" s="125">
        <f t="shared" si="70"/>
        <v>0</v>
      </c>
      <c r="AZ91" s="125">
        <f t="shared" si="70"/>
        <v>0</v>
      </c>
      <c r="BA91" s="125">
        <f t="shared" si="70"/>
        <v>0</v>
      </c>
      <c r="BB91" s="125">
        <f t="shared" si="70"/>
        <v>0</v>
      </c>
      <c r="BC91" s="125">
        <f t="shared" si="70"/>
        <v>0</v>
      </c>
      <c r="BD91" s="125">
        <f t="shared" si="70"/>
        <v>0</v>
      </c>
      <c r="BE91" s="125">
        <f t="shared" si="70"/>
        <v>0</v>
      </c>
      <c r="BF91" s="125">
        <f t="shared" si="70"/>
        <v>0</v>
      </c>
      <c r="BG91" s="125">
        <f t="shared" si="70"/>
        <v>0</v>
      </c>
      <c r="BH91" s="125">
        <f t="shared" si="70"/>
        <v>0</v>
      </c>
      <c r="BI91" s="125">
        <f t="shared" si="70"/>
        <v>0</v>
      </c>
      <c r="BJ91" s="125">
        <f t="shared" si="70"/>
        <v>0</v>
      </c>
      <c r="BK91" s="125">
        <f t="shared" si="70"/>
        <v>0</v>
      </c>
      <c r="BL91" s="125">
        <f t="shared" si="70"/>
        <v>0</v>
      </c>
      <c r="BM91" s="125">
        <f t="shared" si="70"/>
        <v>0</v>
      </c>
      <c r="BN91" s="125">
        <f t="shared" si="70"/>
        <v>0</v>
      </c>
      <c r="BO91" s="125">
        <f t="shared" si="70"/>
        <v>0</v>
      </c>
      <c r="BP91" s="125">
        <f t="shared" si="70"/>
        <v>0</v>
      </c>
      <c r="BQ91" s="125">
        <f t="shared" si="70"/>
        <v>0</v>
      </c>
      <c r="BR91" s="125">
        <f t="shared" si="70"/>
        <v>0</v>
      </c>
      <c r="BS91" s="125">
        <f t="shared" si="70"/>
        <v>0</v>
      </c>
      <c r="BT91" s="125">
        <f t="shared" si="70"/>
        <v>0</v>
      </c>
      <c r="BU91" s="125">
        <f t="shared" si="70"/>
        <v>0</v>
      </c>
    </row>
    <row r="92" spans="2:73" ht="15.9" customHeight="1" x14ac:dyDescent="0.2">
      <c r="B92" s="106"/>
      <c r="C92" s="110"/>
      <c r="D92" s="110" t="str">
        <f t="shared" si="68"/>
        <v>事務員（非常勤）</v>
      </c>
      <c r="E92" s="105"/>
      <c r="F92" s="105"/>
      <c r="G92" s="105"/>
      <c r="H92" s="105"/>
      <c r="I92" s="105"/>
      <c r="J92" s="105"/>
      <c r="K92" s="105"/>
      <c r="L92" s="105"/>
      <c r="M92" s="105"/>
      <c r="N92" s="125">
        <v>0</v>
      </c>
      <c r="O92" s="125">
        <f t="shared" ref="O92:Y92" si="71">N92</f>
        <v>0</v>
      </c>
      <c r="P92" s="125">
        <f t="shared" si="71"/>
        <v>0</v>
      </c>
      <c r="Q92" s="125">
        <f t="shared" si="71"/>
        <v>0</v>
      </c>
      <c r="R92" s="125">
        <f t="shared" si="71"/>
        <v>0</v>
      </c>
      <c r="S92" s="125">
        <f t="shared" si="71"/>
        <v>0</v>
      </c>
      <c r="T92" s="125">
        <f t="shared" si="71"/>
        <v>0</v>
      </c>
      <c r="U92" s="125">
        <f t="shared" si="71"/>
        <v>0</v>
      </c>
      <c r="V92" s="125">
        <f t="shared" si="71"/>
        <v>0</v>
      </c>
      <c r="W92" s="125">
        <f t="shared" si="71"/>
        <v>0</v>
      </c>
      <c r="X92" s="125">
        <f t="shared" si="71"/>
        <v>0</v>
      </c>
      <c r="Y92" s="125">
        <f t="shared" si="71"/>
        <v>0</v>
      </c>
      <c r="Z92" s="125">
        <f>Y92</f>
        <v>0</v>
      </c>
      <c r="AA92" s="125">
        <f t="shared" ref="AA92:BU92" si="72">Z92</f>
        <v>0</v>
      </c>
      <c r="AB92" s="125">
        <f t="shared" si="72"/>
        <v>0</v>
      </c>
      <c r="AC92" s="125">
        <f t="shared" si="72"/>
        <v>0</v>
      </c>
      <c r="AD92" s="125">
        <f t="shared" si="72"/>
        <v>0</v>
      </c>
      <c r="AE92" s="125">
        <f t="shared" si="72"/>
        <v>0</v>
      </c>
      <c r="AF92" s="125">
        <f t="shared" si="72"/>
        <v>0</v>
      </c>
      <c r="AG92" s="125">
        <f t="shared" si="72"/>
        <v>0</v>
      </c>
      <c r="AH92" s="125">
        <f t="shared" si="72"/>
        <v>0</v>
      </c>
      <c r="AI92" s="125">
        <f t="shared" si="72"/>
        <v>0</v>
      </c>
      <c r="AJ92" s="125">
        <f t="shared" si="72"/>
        <v>0</v>
      </c>
      <c r="AK92" s="125">
        <f t="shared" si="72"/>
        <v>0</v>
      </c>
      <c r="AL92" s="125">
        <f t="shared" si="72"/>
        <v>0</v>
      </c>
      <c r="AM92" s="125">
        <f t="shared" si="72"/>
        <v>0</v>
      </c>
      <c r="AN92" s="125">
        <f t="shared" si="72"/>
        <v>0</v>
      </c>
      <c r="AO92" s="125">
        <f t="shared" si="72"/>
        <v>0</v>
      </c>
      <c r="AP92" s="125">
        <f t="shared" si="72"/>
        <v>0</v>
      </c>
      <c r="AQ92" s="125">
        <f t="shared" si="72"/>
        <v>0</v>
      </c>
      <c r="AR92" s="125">
        <f t="shared" si="72"/>
        <v>0</v>
      </c>
      <c r="AS92" s="125">
        <f t="shared" si="72"/>
        <v>0</v>
      </c>
      <c r="AT92" s="125">
        <f t="shared" si="72"/>
        <v>0</v>
      </c>
      <c r="AU92" s="125">
        <f t="shared" si="72"/>
        <v>0</v>
      </c>
      <c r="AV92" s="125">
        <f t="shared" si="72"/>
        <v>0</v>
      </c>
      <c r="AW92" s="125">
        <f t="shared" si="72"/>
        <v>0</v>
      </c>
      <c r="AX92" s="125">
        <f t="shared" si="72"/>
        <v>0</v>
      </c>
      <c r="AY92" s="125">
        <f t="shared" si="72"/>
        <v>0</v>
      </c>
      <c r="AZ92" s="125">
        <f t="shared" si="72"/>
        <v>0</v>
      </c>
      <c r="BA92" s="125">
        <f t="shared" si="72"/>
        <v>0</v>
      </c>
      <c r="BB92" s="125">
        <f t="shared" si="72"/>
        <v>0</v>
      </c>
      <c r="BC92" s="125">
        <f t="shared" si="72"/>
        <v>0</v>
      </c>
      <c r="BD92" s="125">
        <f t="shared" si="72"/>
        <v>0</v>
      </c>
      <c r="BE92" s="125">
        <f t="shared" si="72"/>
        <v>0</v>
      </c>
      <c r="BF92" s="125">
        <f t="shared" si="72"/>
        <v>0</v>
      </c>
      <c r="BG92" s="125">
        <f t="shared" si="72"/>
        <v>0</v>
      </c>
      <c r="BH92" s="125">
        <f t="shared" si="72"/>
        <v>0</v>
      </c>
      <c r="BI92" s="125">
        <f t="shared" si="72"/>
        <v>0</v>
      </c>
      <c r="BJ92" s="125">
        <f t="shared" si="72"/>
        <v>0</v>
      </c>
      <c r="BK92" s="125">
        <f t="shared" si="72"/>
        <v>0</v>
      </c>
      <c r="BL92" s="125">
        <f t="shared" si="72"/>
        <v>0</v>
      </c>
      <c r="BM92" s="125">
        <f t="shared" si="72"/>
        <v>0</v>
      </c>
      <c r="BN92" s="125">
        <f t="shared" si="72"/>
        <v>0</v>
      </c>
      <c r="BO92" s="125">
        <f t="shared" si="72"/>
        <v>0</v>
      </c>
      <c r="BP92" s="125">
        <f t="shared" si="72"/>
        <v>0</v>
      </c>
      <c r="BQ92" s="125">
        <f t="shared" si="72"/>
        <v>0</v>
      </c>
      <c r="BR92" s="125">
        <f t="shared" si="72"/>
        <v>0</v>
      </c>
      <c r="BS92" s="125">
        <f t="shared" si="72"/>
        <v>0</v>
      </c>
      <c r="BT92" s="125">
        <f t="shared" si="72"/>
        <v>0</v>
      </c>
      <c r="BU92" s="125">
        <f t="shared" si="72"/>
        <v>0</v>
      </c>
    </row>
    <row r="93" spans="2:73" ht="15.9" customHeight="1" x14ac:dyDescent="0.2">
      <c r="B93" s="106"/>
      <c r="C93" s="110"/>
      <c r="D93" s="110">
        <f t="shared" si="68"/>
        <v>3</v>
      </c>
      <c r="E93" s="105"/>
      <c r="F93" s="105"/>
      <c r="G93" s="105"/>
      <c r="H93" s="105"/>
      <c r="I93" s="105"/>
      <c r="J93" s="105"/>
      <c r="K93" s="105"/>
      <c r="L93" s="105"/>
      <c r="M93" s="105"/>
      <c r="N93" s="125">
        <v>0</v>
      </c>
      <c r="O93" s="125">
        <f t="shared" ref="O93:Y93" si="73">N93</f>
        <v>0</v>
      </c>
      <c r="P93" s="125">
        <f t="shared" si="73"/>
        <v>0</v>
      </c>
      <c r="Q93" s="125">
        <f t="shared" si="73"/>
        <v>0</v>
      </c>
      <c r="R93" s="125">
        <f t="shared" si="73"/>
        <v>0</v>
      </c>
      <c r="S93" s="125">
        <f t="shared" si="73"/>
        <v>0</v>
      </c>
      <c r="T93" s="125">
        <f t="shared" si="73"/>
        <v>0</v>
      </c>
      <c r="U93" s="125">
        <f t="shared" si="73"/>
        <v>0</v>
      </c>
      <c r="V93" s="125">
        <f t="shared" si="73"/>
        <v>0</v>
      </c>
      <c r="W93" s="125">
        <f t="shared" si="73"/>
        <v>0</v>
      </c>
      <c r="X93" s="125">
        <f t="shared" si="73"/>
        <v>0</v>
      </c>
      <c r="Y93" s="125">
        <f t="shared" si="73"/>
        <v>0</v>
      </c>
      <c r="Z93" s="125">
        <f>Y93</f>
        <v>0</v>
      </c>
      <c r="AA93" s="125">
        <f t="shared" ref="AA93:BU93" si="74">Z93</f>
        <v>0</v>
      </c>
      <c r="AB93" s="125">
        <f t="shared" si="74"/>
        <v>0</v>
      </c>
      <c r="AC93" s="125">
        <f t="shared" si="74"/>
        <v>0</v>
      </c>
      <c r="AD93" s="125">
        <f t="shared" si="74"/>
        <v>0</v>
      </c>
      <c r="AE93" s="125">
        <f t="shared" si="74"/>
        <v>0</v>
      </c>
      <c r="AF93" s="125">
        <f t="shared" si="74"/>
        <v>0</v>
      </c>
      <c r="AG93" s="125">
        <f t="shared" si="74"/>
        <v>0</v>
      </c>
      <c r="AH93" s="125">
        <f t="shared" si="74"/>
        <v>0</v>
      </c>
      <c r="AI93" s="125">
        <f t="shared" si="74"/>
        <v>0</v>
      </c>
      <c r="AJ93" s="125">
        <f t="shared" si="74"/>
        <v>0</v>
      </c>
      <c r="AK93" s="125">
        <f t="shared" si="74"/>
        <v>0</v>
      </c>
      <c r="AL93" s="125">
        <f t="shared" si="74"/>
        <v>0</v>
      </c>
      <c r="AM93" s="125">
        <f t="shared" si="74"/>
        <v>0</v>
      </c>
      <c r="AN93" s="125">
        <f t="shared" si="74"/>
        <v>0</v>
      </c>
      <c r="AO93" s="125">
        <f t="shared" si="74"/>
        <v>0</v>
      </c>
      <c r="AP93" s="125">
        <f t="shared" si="74"/>
        <v>0</v>
      </c>
      <c r="AQ93" s="125">
        <f t="shared" si="74"/>
        <v>0</v>
      </c>
      <c r="AR93" s="125">
        <f t="shared" si="74"/>
        <v>0</v>
      </c>
      <c r="AS93" s="125">
        <f t="shared" si="74"/>
        <v>0</v>
      </c>
      <c r="AT93" s="125">
        <f t="shared" si="74"/>
        <v>0</v>
      </c>
      <c r="AU93" s="125">
        <f t="shared" si="74"/>
        <v>0</v>
      </c>
      <c r="AV93" s="125">
        <f t="shared" si="74"/>
        <v>0</v>
      </c>
      <c r="AW93" s="125">
        <f t="shared" si="74"/>
        <v>0</v>
      </c>
      <c r="AX93" s="125">
        <f t="shared" si="74"/>
        <v>0</v>
      </c>
      <c r="AY93" s="125">
        <f t="shared" si="74"/>
        <v>0</v>
      </c>
      <c r="AZ93" s="125">
        <f t="shared" si="74"/>
        <v>0</v>
      </c>
      <c r="BA93" s="125">
        <f t="shared" si="74"/>
        <v>0</v>
      </c>
      <c r="BB93" s="125">
        <f t="shared" si="74"/>
        <v>0</v>
      </c>
      <c r="BC93" s="125">
        <f t="shared" si="74"/>
        <v>0</v>
      </c>
      <c r="BD93" s="125">
        <f t="shared" si="74"/>
        <v>0</v>
      </c>
      <c r="BE93" s="125">
        <f t="shared" si="74"/>
        <v>0</v>
      </c>
      <c r="BF93" s="125">
        <f t="shared" si="74"/>
        <v>0</v>
      </c>
      <c r="BG93" s="125">
        <f t="shared" si="74"/>
        <v>0</v>
      </c>
      <c r="BH93" s="125">
        <f t="shared" si="74"/>
        <v>0</v>
      </c>
      <c r="BI93" s="125">
        <f t="shared" si="74"/>
        <v>0</v>
      </c>
      <c r="BJ93" s="125">
        <f t="shared" si="74"/>
        <v>0</v>
      </c>
      <c r="BK93" s="125">
        <f t="shared" si="74"/>
        <v>0</v>
      </c>
      <c r="BL93" s="125">
        <f t="shared" si="74"/>
        <v>0</v>
      </c>
      <c r="BM93" s="125">
        <f t="shared" si="74"/>
        <v>0</v>
      </c>
      <c r="BN93" s="125">
        <f t="shared" si="74"/>
        <v>0</v>
      </c>
      <c r="BO93" s="125">
        <f t="shared" si="74"/>
        <v>0</v>
      </c>
      <c r="BP93" s="125">
        <f t="shared" si="74"/>
        <v>0</v>
      </c>
      <c r="BQ93" s="125">
        <f t="shared" si="74"/>
        <v>0</v>
      </c>
      <c r="BR93" s="125">
        <f t="shared" si="74"/>
        <v>0</v>
      </c>
      <c r="BS93" s="125">
        <f t="shared" si="74"/>
        <v>0</v>
      </c>
      <c r="BT93" s="125">
        <f t="shared" si="74"/>
        <v>0</v>
      </c>
      <c r="BU93" s="125">
        <f t="shared" si="74"/>
        <v>0</v>
      </c>
    </row>
    <row r="94" spans="2:73" ht="15.9" customHeight="1" x14ac:dyDescent="0.2">
      <c r="B94" s="106"/>
      <c r="C94" s="110"/>
      <c r="D94" s="110">
        <f t="shared" si="68"/>
        <v>4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25">
        <v>0</v>
      </c>
      <c r="O94" s="125">
        <f t="shared" ref="O94:Y94" si="75">N94</f>
        <v>0</v>
      </c>
      <c r="P94" s="125">
        <f t="shared" si="75"/>
        <v>0</v>
      </c>
      <c r="Q94" s="125">
        <f t="shared" si="75"/>
        <v>0</v>
      </c>
      <c r="R94" s="125">
        <f t="shared" si="75"/>
        <v>0</v>
      </c>
      <c r="S94" s="125">
        <f t="shared" si="75"/>
        <v>0</v>
      </c>
      <c r="T94" s="125">
        <f t="shared" si="75"/>
        <v>0</v>
      </c>
      <c r="U94" s="125">
        <f t="shared" si="75"/>
        <v>0</v>
      </c>
      <c r="V94" s="125">
        <f t="shared" si="75"/>
        <v>0</v>
      </c>
      <c r="W94" s="125">
        <f t="shared" si="75"/>
        <v>0</v>
      </c>
      <c r="X94" s="125">
        <f t="shared" si="75"/>
        <v>0</v>
      </c>
      <c r="Y94" s="125">
        <f t="shared" si="75"/>
        <v>0</v>
      </c>
      <c r="Z94" s="125">
        <f>Y94</f>
        <v>0</v>
      </c>
      <c r="AA94" s="125">
        <f t="shared" ref="AA94:BU94" si="76">Z94</f>
        <v>0</v>
      </c>
      <c r="AB94" s="125">
        <f t="shared" si="76"/>
        <v>0</v>
      </c>
      <c r="AC94" s="125">
        <f t="shared" si="76"/>
        <v>0</v>
      </c>
      <c r="AD94" s="125">
        <f t="shared" si="76"/>
        <v>0</v>
      </c>
      <c r="AE94" s="125">
        <f t="shared" si="76"/>
        <v>0</v>
      </c>
      <c r="AF94" s="125">
        <f t="shared" si="76"/>
        <v>0</v>
      </c>
      <c r="AG94" s="125">
        <f t="shared" si="76"/>
        <v>0</v>
      </c>
      <c r="AH94" s="125">
        <f t="shared" si="76"/>
        <v>0</v>
      </c>
      <c r="AI94" s="125">
        <f t="shared" si="76"/>
        <v>0</v>
      </c>
      <c r="AJ94" s="125">
        <f t="shared" si="76"/>
        <v>0</v>
      </c>
      <c r="AK94" s="125">
        <f t="shared" si="76"/>
        <v>0</v>
      </c>
      <c r="AL94" s="125">
        <f t="shared" si="76"/>
        <v>0</v>
      </c>
      <c r="AM94" s="125">
        <f t="shared" si="76"/>
        <v>0</v>
      </c>
      <c r="AN94" s="125">
        <f t="shared" si="76"/>
        <v>0</v>
      </c>
      <c r="AO94" s="125">
        <f t="shared" si="76"/>
        <v>0</v>
      </c>
      <c r="AP94" s="125">
        <f t="shared" si="76"/>
        <v>0</v>
      </c>
      <c r="AQ94" s="125">
        <f t="shared" si="76"/>
        <v>0</v>
      </c>
      <c r="AR94" s="125">
        <f t="shared" si="76"/>
        <v>0</v>
      </c>
      <c r="AS94" s="125">
        <f t="shared" si="76"/>
        <v>0</v>
      </c>
      <c r="AT94" s="125">
        <f t="shared" si="76"/>
        <v>0</v>
      </c>
      <c r="AU94" s="125">
        <f t="shared" si="76"/>
        <v>0</v>
      </c>
      <c r="AV94" s="125">
        <f t="shared" si="76"/>
        <v>0</v>
      </c>
      <c r="AW94" s="125">
        <f t="shared" si="76"/>
        <v>0</v>
      </c>
      <c r="AX94" s="125">
        <f t="shared" si="76"/>
        <v>0</v>
      </c>
      <c r="AY94" s="125">
        <f t="shared" si="76"/>
        <v>0</v>
      </c>
      <c r="AZ94" s="125">
        <f t="shared" si="76"/>
        <v>0</v>
      </c>
      <c r="BA94" s="125">
        <f t="shared" si="76"/>
        <v>0</v>
      </c>
      <c r="BB94" s="125">
        <f t="shared" si="76"/>
        <v>0</v>
      </c>
      <c r="BC94" s="125">
        <f t="shared" si="76"/>
        <v>0</v>
      </c>
      <c r="BD94" s="125">
        <f t="shared" si="76"/>
        <v>0</v>
      </c>
      <c r="BE94" s="125">
        <f t="shared" si="76"/>
        <v>0</v>
      </c>
      <c r="BF94" s="125">
        <f t="shared" si="76"/>
        <v>0</v>
      </c>
      <c r="BG94" s="125">
        <f t="shared" si="76"/>
        <v>0</v>
      </c>
      <c r="BH94" s="125">
        <f t="shared" si="76"/>
        <v>0</v>
      </c>
      <c r="BI94" s="125">
        <f t="shared" si="76"/>
        <v>0</v>
      </c>
      <c r="BJ94" s="125">
        <f t="shared" si="76"/>
        <v>0</v>
      </c>
      <c r="BK94" s="125">
        <f t="shared" si="76"/>
        <v>0</v>
      </c>
      <c r="BL94" s="125">
        <f t="shared" si="76"/>
        <v>0</v>
      </c>
      <c r="BM94" s="125">
        <f t="shared" si="76"/>
        <v>0</v>
      </c>
      <c r="BN94" s="125">
        <f t="shared" si="76"/>
        <v>0</v>
      </c>
      <c r="BO94" s="125">
        <f t="shared" si="76"/>
        <v>0</v>
      </c>
      <c r="BP94" s="125">
        <f t="shared" si="76"/>
        <v>0</v>
      </c>
      <c r="BQ94" s="125">
        <f t="shared" si="76"/>
        <v>0</v>
      </c>
      <c r="BR94" s="125">
        <f t="shared" si="76"/>
        <v>0</v>
      </c>
      <c r="BS94" s="125">
        <f t="shared" si="76"/>
        <v>0</v>
      </c>
      <c r="BT94" s="125">
        <f t="shared" si="76"/>
        <v>0</v>
      </c>
      <c r="BU94" s="125">
        <f t="shared" si="76"/>
        <v>0</v>
      </c>
    </row>
    <row r="95" spans="2:73" ht="15.9" customHeight="1" x14ac:dyDescent="0.2">
      <c r="B95" s="106"/>
      <c r="C95" s="110"/>
      <c r="D95" s="110">
        <f t="shared" si="68"/>
        <v>5</v>
      </c>
      <c r="E95" s="105"/>
      <c r="F95" s="105"/>
      <c r="G95" s="105"/>
      <c r="H95" s="105"/>
      <c r="I95" s="105"/>
      <c r="J95" s="105"/>
      <c r="K95" s="105"/>
      <c r="L95" s="105"/>
      <c r="M95" s="105"/>
      <c r="N95" s="125">
        <v>0</v>
      </c>
      <c r="O95" s="125">
        <f t="shared" ref="O95:Y95" si="77">N95</f>
        <v>0</v>
      </c>
      <c r="P95" s="125">
        <f t="shared" si="77"/>
        <v>0</v>
      </c>
      <c r="Q95" s="125">
        <f t="shared" si="77"/>
        <v>0</v>
      </c>
      <c r="R95" s="125">
        <f t="shared" si="77"/>
        <v>0</v>
      </c>
      <c r="S95" s="125">
        <f t="shared" si="77"/>
        <v>0</v>
      </c>
      <c r="T95" s="125">
        <f t="shared" si="77"/>
        <v>0</v>
      </c>
      <c r="U95" s="125">
        <f t="shared" si="77"/>
        <v>0</v>
      </c>
      <c r="V95" s="125">
        <f t="shared" si="77"/>
        <v>0</v>
      </c>
      <c r="W95" s="125">
        <f t="shared" si="77"/>
        <v>0</v>
      </c>
      <c r="X95" s="125">
        <f t="shared" si="77"/>
        <v>0</v>
      </c>
      <c r="Y95" s="125">
        <f t="shared" si="77"/>
        <v>0</v>
      </c>
      <c r="Z95" s="125">
        <f>Y95</f>
        <v>0</v>
      </c>
      <c r="AA95" s="125">
        <f t="shared" ref="AA95:BU95" si="78">Z95</f>
        <v>0</v>
      </c>
      <c r="AB95" s="125">
        <f t="shared" si="78"/>
        <v>0</v>
      </c>
      <c r="AC95" s="125">
        <f t="shared" si="78"/>
        <v>0</v>
      </c>
      <c r="AD95" s="125">
        <f t="shared" si="78"/>
        <v>0</v>
      </c>
      <c r="AE95" s="125">
        <f t="shared" si="78"/>
        <v>0</v>
      </c>
      <c r="AF95" s="125">
        <f t="shared" si="78"/>
        <v>0</v>
      </c>
      <c r="AG95" s="125">
        <f t="shared" si="78"/>
        <v>0</v>
      </c>
      <c r="AH95" s="125">
        <f t="shared" si="78"/>
        <v>0</v>
      </c>
      <c r="AI95" s="125">
        <f t="shared" si="78"/>
        <v>0</v>
      </c>
      <c r="AJ95" s="125">
        <f t="shared" si="78"/>
        <v>0</v>
      </c>
      <c r="AK95" s="125">
        <f t="shared" si="78"/>
        <v>0</v>
      </c>
      <c r="AL95" s="125">
        <f t="shared" si="78"/>
        <v>0</v>
      </c>
      <c r="AM95" s="125">
        <f t="shared" si="78"/>
        <v>0</v>
      </c>
      <c r="AN95" s="125">
        <f t="shared" si="78"/>
        <v>0</v>
      </c>
      <c r="AO95" s="125">
        <f t="shared" si="78"/>
        <v>0</v>
      </c>
      <c r="AP95" s="125">
        <f t="shared" si="78"/>
        <v>0</v>
      </c>
      <c r="AQ95" s="125">
        <f t="shared" si="78"/>
        <v>0</v>
      </c>
      <c r="AR95" s="125">
        <f t="shared" si="78"/>
        <v>0</v>
      </c>
      <c r="AS95" s="125">
        <f t="shared" si="78"/>
        <v>0</v>
      </c>
      <c r="AT95" s="125">
        <f t="shared" si="78"/>
        <v>0</v>
      </c>
      <c r="AU95" s="125">
        <f t="shared" si="78"/>
        <v>0</v>
      </c>
      <c r="AV95" s="125">
        <f t="shared" si="78"/>
        <v>0</v>
      </c>
      <c r="AW95" s="125">
        <f t="shared" si="78"/>
        <v>0</v>
      </c>
      <c r="AX95" s="125">
        <f t="shared" si="78"/>
        <v>0</v>
      </c>
      <c r="AY95" s="125">
        <f t="shared" si="78"/>
        <v>0</v>
      </c>
      <c r="AZ95" s="125">
        <f t="shared" si="78"/>
        <v>0</v>
      </c>
      <c r="BA95" s="125">
        <f t="shared" si="78"/>
        <v>0</v>
      </c>
      <c r="BB95" s="125">
        <f t="shared" si="78"/>
        <v>0</v>
      </c>
      <c r="BC95" s="125">
        <f t="shared" si="78"/>
        <v>0</v>
      </c>
      <c r="BD95" s="125">
        <f t="shared" si="78"/>
        <v>0</v>
      </c>
      <c r="BE95" s="125">
        <f t="shared" si="78"/>
        <v>0</v>
      </c>
      <c r="BF95" s="125">
        <f t="shared" si="78"/>
        <v>0</v>
      </c>
      <c r="BG95" s="125">
        <f t="shared" si="78"/>
        <v>0</v>
      </c>
      <c r="BH95" s="125">
        <f t="shared" si="78"/>
        <v>0</v>
      </c>
      <c r="BI95" s="125">
        <f t="shared" si="78"/>
        <v>0</v>
      </c>
      <c r="BJ95" s="125">
        <f t="shared" si="78"/>
        <v>0</v>
      </c>
      <c r="BK95" s="125">
        <f t="shared" si="78"/>
        <v>0</v>
      </c>
      <c r="BL95" s="125">
        <f t="shared" si="78"/>
        <v>0</v>
      </c>
      <c r="BM95" s="125">
        <f t="shared" si="78"/>
        <v>0</v>
      </c>
      <c r="BN95" s="125">
        <f t="shared" si="78"/>
        <v>0</v>
      </c>
      <c r="BO95" s="125">
        <f t="shared" si="78"/>
        <v>0</v>
      </c>
      <c r="BP95" s="125">
        <f t="shared" si="78"/>
        <v>0</v>
      </c>
      <c r="BQ95" s="125">
        <f t="shared" si="78"/>
        <v>0</v>
      </c>
      <c r="BR95" s="125">
        <f t="shared" si="78"/>
        <v>0</v>
      </c>
      <c r="BS95" s="125">
        <f t="shared" si="78"/>
        <v>0</v>
      </c>
      <c r="BT95" s="125">
        <f t="shared" si="78"/>
        <v>0</v>
      </c>
      <c r="BU95" s="125">
        <f t="shared" si="78"/>
        <v>0</v>
      </c>
    </row>
    <row r="96" spans="2:73" ht="15.9" customHeight="1" x14ac:dyDescent="0.2">
      <c r="B96" s="106"/>
      <c r="C96" s="110"/>
      <c r="D96" s="110">
        <f t="shared" si="68"/>
        <v>6</v>
      </c>
      <c r="E96" s="105"/>
      <c r="F96" s="105"/>
      <c r="G96" s="105"/>
      <c r="H96" s="105"/>
      <c r="I96" s="105"/>
      <c r="J96" s="105"/>
      <c r="K96" s="105"/>
      <c r="L96" s="105"/>
      <c r="M96" s="105"/>
      <c r="N96" s="125">
        <v>0</v>
      </c>
      <c r="O96" s="125">
        <f t="shared" ref="O96:Y96" si="79">N96</f>
        <v>0</v>
      </c>
      <c r="P96" s="125">
        <f t="shared" si="79"/>
        <v>0</v>
      </c>
      <c r="Q96" s="125">
        <f t="shared" si="79"/>
        <v>0</v>
      </c>
      <c r="R96" s="125">
        <f t="shared" si="79"/>
        <v>0</v>
      </c>
      <c r="S96" s="125">
        <f t="shared" si="79"/>
        <v>0</v>
      </c>
      <c r="T96" s="125">
        <f t="shared" si="79"/>
        <v>0</v>
      </c>
      <c r="U96" s="125">
        <f t="shared" si="79"/>
        <v>0</v>
      </c>
      <c r="V96" s="125">
        <f t="shared" si="79"/>
        <v>0</v>
      </c>
      <c r="W96" s="125">
        <f t="shared" si="79"/>
        <v>0</v>
      </c>
      <c r="X96" s="125">
        <f t="shared" si="79"/>
        <v>0</v>
      </c>
      <c r="Y96" s="125">
        <f t="shared" si="79"/>
        <v>0</v>
      </c>
      <c r="Z96" s="125">
        <f>Y96</f>
        <v>0</v>
      </c>
      <c r="AA96" s="125">
        <f t="shared" ref="AA96:BU96" si="80">Z96</f>
        <v>0</v>
      </c>
      <c r="AB96" s="125">
        <f t="shared" si="80"/>
        <v>0</v>
      </c>
      <c r="AC96" s="125">
        <f t="shared" si="80"/>
        <v>0</v>
      </c>
      <c r="AD96" s="125">
        <f t="shared" si="80"/>
        <v>0</v>
      </c>
      <c r="AE96" s="125">
        <f t="shared" si="80"/>
        <v>0</v>
      </c>
      <c r="AF96" s="125">
        <f t="shared" si="80"/>
        <v>0</v>
      </c>
      <c r="AG96" s="125">
        <f t="shared" si="80"/>
        <v>0</v>
      </c>
      <c r="AH96" s="125">
        <f t="shared" si="80"/>
        <v>0</v>
      </c>
      <c r="AI96" s="125">
        <f t="shared" si="80"/>
        <v>0</v>
      </c>
      <c r="AJ96" s="125">
        <f t="shared" si="80"/>
        <v>0</v>
      </c>
      <c r="AK96" s="125">
        <f t="shared" si="80"/>
        <v>0</v>
      </c>
      <c r="AL96" s="125">
        <f t="shared" si="80"/>
        <v>0</v>
      </c>
      <c r="AM96" s="125">
        <f t="shared" si="80"/>
        <v>0</v>
      </c>
      <c r="AN96" s="125">
        <f t="shared" si="80"/>
        <v>0</v>
      </c>
      <c r="AO96" s="125">
        <f t="shared" si="80"/>
        <v>0</v>
      </c>
      <c r="AP96" s="125">
        <f t="shared" si="80"/>
        <v>0</v>
      </c>
      <c r="AQ96" s="125">
        <f t="shared" si="80"/>
        <v>0</v>
      </c>
      <c r="AR96" s="125">
        <f t="shared" si="80"/>
        <v>0</v>
      </c>
      <c r="AS96" s="125">
        <f t="shared" si="80"/>
        <v>0</v>
      </c>
      <c r="AT96" s="125">
        <f t="shared" si="80"/>
        <v>0</v>
      </c>
      <c r="AU96" s="125">
        <f t="shared" si="80"/>
        <v>0</v>
      </c>
      <c r="AV96" s="125">
        <f t="shared" si="80"/>
        <v>0</v>
      </c>
      <c r="AW96" s="125">
        <f t="shared" si="80"/>
        <v>0</v>
      </c>
      <c r="AX96" s="125">
        <f t="shared" si="80"/>
        <v>0</v>
      </c>
      <c r="AY96" s="125">
        <f t="shared" si="80"/>
        <v>0</v>
      </c>
      <c r="AZ96" s="125">
        <f t="shared" si="80"/>
        <v>0</v>
      </c>
      <c r="BA96" s="125">
        <f t="shared" si="80"/>
        <v>0</v>
      </c>
      <c r="BB96" s="125">
        <f t="shared" si="80"/>
        <v>0</v>
      </c>
      <c r="BC96" s="125">
        <f t="shared" si="80"/>
        <v>0</v>
      </c>
      <c r="BD96" s="125">
        <f t="shared" si="80"/>
        <v>0</v>
      </c>
      <c r="BE96" s="125">
        <f t="shared" si="80"/>
        <v>0</v>
      </c>
      <c r="BF96" s="125">
        <f t="shared" si="80"/>
        <v>0</v>
      </c>
      <c r="BG96" s="125">
        <f t="shared" si="80"/>
        <v>0</v>
      </c>
      <c r="BH96" s="125">
        <f t="shared" si="80"/>
        <v>0</v>
      </c>
      <c r="BI96" s="125">
        <f t="shared" si="80"/>
        <v>0</v>
      </c>
      <c r="BJ96" s="125">
        <f t="shared" si="80"/>
        <v>0</v>
      </c>
      <c r="BK96" s="125">
        <f t="shared" si="80"/>
        <v>0</v>
      </c>
      <c r="BL96" s="125">
        <f t="shared" si="80"/>
        <v>0</v>
      </c>
      <c r="BM96" s="125">
        <f t="shared" si="80"/>
        <v>0</v>
      </c>
      <c r="BN96" s="125">
        <f t="shared" si="80"/>
        <v>0</v>
      </c>
      <c r="BO96" s="125">
        <f t="shared" si="80"/>
        <v>0</v>
      </c>
      <c r="BP96" s="125">
        <f t="shared" si="80"/>
        <v>0</v>
      </c>
      <c r="BQ96" s="125">
        <f t="shared" si="80"/>
        <v>0</v>
      </c>
      <c r="BR96" s="125">
        <f t="shared" si="80"/>
        <v>0</v>
      </c>
      <c r="BS96" s="125">
        <f t="shared" si="80"/>
        <v>0</v>
      </c>
      <c r="BT96" s="125">
        <f t="shared" si="80"/>
        <v>0</v>
      </c>
      <c r="BU96" s="125">
        <f t="shared" si="80"/>
        <v>0</v>
      </c>
    </row>
    <row r="97" spans="2:73" ht="15.9" customHeight="1" x14ac:dyDescent="0.2">
      <c r="B97" s="106"/>
      <c r="C97" s="110"/>
      <c r="D97" s="110"/>
      <c r="E97" s="105"/>
      <c r="F97" s="105"/>
      <c r="G97" s="105"/>
      <c r="H97" s="105"/>
      <c r="I97" s="105"/>
      <c r="J97" s="105"/>
      <c r="K97" s="105"/>
      <c r="L97" s="105"/>
      <c r="M97" s="10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</row>
    <row r="98" spans="2:73" ht="15.9" customHeight="1" x14ac:dyDescent="0.2">
      <c r="B98" s="106"/>
      <c r="C98" s="110" t="s">
        <v>169</v>
      </c>
      <c r="D98" s="110"/>
      <c r="E98" s="105"/>
      <c r="F98" s="105"/>
      <c r="G98" s="105"/>
      <c r="H98" s="105"/>
      <c r="I98" s="105"/>
      <c r="J98" s="105"/>
      <c r="K98" s="105"/>
      <c r="L98" s="105"/>
      <c r="M98" s="10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</row>
    <row r="99" spans="2:73" s="88" customFormat="1" ht="15.9" customHeight="1" x14ac:dyDescent="0.2">
      <c r="B99" s="106"/>
      <c r="C99" s="110"/>
      <c r="D99" s="110" t="str">
        <f t="shared" ref="D99:D104" si="81">D65</f>
        <v>理事長</v>
      </c>
      <c r="E99" s="105"/>
      <c r="F99" s="105"/>
      <c r="G99" s="105"/>
      <c r="H99" s="105"/>
      <c r="I99" s="105"/>
      <c r="J99" s="105"/>
      <c r="K99" s="105"/>
      <c r="L99" s="105"/>
      <c r="M99" s="105"/>
      <c r="N99" s="125">
        <v>0</v>
      </c>
      <c r="O99" s="125">
        <f t="shared" ref="O99:Z99" si="82">N99</f>
        <v>0</v>
      </c>
      <c r="P99" s="125">
        <f t="shared" si="82"/>
        <v>0</v>
      </c>
      <c r="Q99" s="125">
        <f t="shared" si="82"/>
        <v>0</v>
      </c>
      <c r="R99" s="125">
        <f t="shared" si="82"/>
        <v>0</v>
      </c>
      <c r="S99" s="125">
        <f t="shared" si="82"/>
        <v>0</v>
      </c>
      <c r="T99" s="125">
        <f t="shared" si="82"/>
        <v>0</v>
      </c>
      <c r="U99" s="125">
        <f t="shared" si="82"/>
        <v>0</v>
      </c>
      <c r="V99" s="125">
        <f t="shared" si="82"/>
        <v>0</v>
      </c>
      <c r="W99" s="125">
        <f t="shared" si="82"/>
        <v>0</v>
      </c>
      <c r="X99" s="125">
        <f t="shared" si="82"/>
        <v>0</v>
      </c>
      <c r="Y99" s="125">
        <f t="shared" si="82"/>
        <v>0</v>
      </c>
      <c r="Z99" s="125">
        <f t="shared" si="82"/>
        <v>0</v>
      </c>
      <c r="AA99" s="125">
        <f t="shared" ref="AA99:BU99" si="83">Z99</f>
        <v>0</v>
      </c>
      <c r="AB99" s="125">
        <f t="shared" si="83"/>
        <v>0</v>
      </c>
      <c r="AC99" s="125">
        <f t="shared" si="83"/>
        <v>0</v>
      </c>
      <c r="AD99" s="125">
        <f t="shared" si="83"/>
        <v>0</v>
      </c>
      <c r="AE99" s="125">
        <f t="shared" si="83"/>
        <v>0</v>
      </c>
      <c r="AF99" s="125">
        <f t="shared" si="83"/>
        <v>0</v>
      </c>
      <c r="AG99" s="125">
        <f t="shared" si="83"/>
        <v>0</v>
      </c>
      <c r="AH99" s="125">
        <f t="shared" si="83"/>
        <v>0</v>
      </c>
      <c r="AI99" s="125">
        <f t="shared" si="83"/>
        <v>0</v>
      </c>
      <c r="AJ99" s="125">
        <f t="shared" si="83"/>
        <v>0</v>
      </c>
      <c r="AK99" s="125">
        <f t="shared" si="83"/>
        <v>0</v>
      </c>
      <c r="AL99" s="125">
        <f t="shared" si="83"/>
        <v>0</v>
      </c>
      <c r="AM99" s="125">
        <f t="shared" si="83"/>
        <v>0</v>
      </c>
      <c r="AN99" s="125">
        <f t="shared" si="83"/>
        <v>0</v>
      </c>
      <c r="AO99" s="125">
        <f t="shared" si="83"/>
        <v>0</v>
      </c>
      <c r="AP99" s="125">
        <f t="shared" si="83"/>
        <v>0</v>
      </c>
      <c r="AQ99" s="125">
        <f t="shared" si="83"/>
        <v>0</v>
      </c>
      <c r="AR99" s="125">
        <f t="shared" si="83"/>
        <v>0</v>
      </c>
      <c r="AS99" s="125">
        <f t="shared" si="83"/>
        <v>0</v>
      </c>
      <c r="AT99" s="125">
        <f t="shared" si="83"/>
        <v>0</v>
      </c>
      <c r="AU99" s="125">
        <f t="shared" si="83"/>
        <v>0</v>
      </c>
      <c r="AV99" s="125">
        <f t="shared" si="83"/>
        <v>0</v>
      </c>
      <c r="AW99" s="125">
        <f t="shared" si="83"/>
        <v>0</v>
      </c>
      <c r="AX99" s="125">
        <f t="shared" si="83"/>
        <v>0</v>
      </c>
      <c r="AY99" s="125">
        <f t="shared" si="83"/>
        <v>0</v>
      </c>
      <c r="AZ99" s="125">
        <f t="shared" si="83"/>
        <v>0</v>
      </c>
      <c r="BA99" s="125">
        <f t="shared" si="83"/>
        <v>0</v>
      </c>
      <c r="BB99" s="125">
        <f t="shared" si="83"/>
        <v>0</v>
      </c>
      <c r="BC99" s="125">
        <f t="shared" si="83"/>
        <v>0</v>
      </c>
      <c r="BD99" s="125">
        <f t="shared" si="83"/>
        <v>0</v>
      </c>
      <c r="BE99" s="125">
        <f t="shared" si="83"/>
        <v>0</v>
      </c>
      <c r="BF99" s="125">
        <f t="shared" si="83"/>
        <v>0</v>
      </c>
      <c r="BG99" s="125">
        <f t="shared" si="83"/>
        <v>0</v>
      </c>
      <c r="BH99" s="125">
        <f t="shared" si="83"/>
        <v>0</v>
      </c>
      <c r="BI99" s="125">
        <f t="shared" si="83"/>
        <v>0</v>
      </c>
      <c r="BJ99" s="125">
        <f t="shared" si="83"/>
        <v>0</v>
      </c>
      <c r="BK99" s="125">
        <f t="shared" si="83"/>
        <v>0</v>
      </c>
      <c r="BL99" s="125">
        <f t="shared" si="83"/>
        <v>0</v>
      </c>
      <c r="BM99" s="125">
        <f t="shared" si="83"/>
        <v>0</v>
      </c>
      <c r="BN99" s="125">
        <f t="shared" si="83"/>
        <v>0</v>
      </c>
      <c r="BO99" s="125">
        <f t="shared" si="83"/>
        <v>0</v>
      </c>
      <c r="BP99" s="125">
        <f t="shared" si="83"/>
        <v>0</v>
      </c>
      <c r="BQ99" s="125">
        <f t="shared" si="83"/>
        <v>0</v>
      </c>
      <c r="BR99" s="125">
        <f t="shared" si="83"/>
        <v>0</v>
      </c>
      <c r="BS99" s="125">
        <f t="shared" si="83"/>
        <v>0</v>
      </c>
      <c r="BT99" s="125">
        <f t="shared" si="83"/>
        <v>0</v>
      </c>
      <c r="BU99" s="125">
        <f t="shared" si="83"/>
        <v>0</v>
      </c>
    </row>
    <row r="100" spans="2:73" s="88" customFormat="1" ht="15.9" customHeight="1" x14ac:dyDescent="0.2">
      <c r="B100" s="106"/>
      <c r="C100" s="110"/>
      <c r="D100" s="110" t="str">
        <f t="shared" si="81"/>
        <v>専務理事</v>
      </c>
      <c r="E100" s="105"/>
      <c r="F100" s="105"/>
      <c r="G100" s="105"/>
      <c r="H100" s="105"/>
      <c r="I100" s="105"/>
      <c r="J100" s="105"/>
      <c r="K100" s="105"/>
      <c r="L100" s="105"/>
      <c r="M100" s="105"/>
      <c r="N100" s="125">
        <v>0</v>
      </c>
      <c r="O100" s="125">
        <f t="shared" ref="O100:Y100" si="84">N100</f>
        <v>0</v>
      </c>
      <c r="P100" s="125">
        <f t="shared" si="84"/>
        <v>0</v>
      </c>
      <c r="Q100" s="125">
        <f t="shared" si="84"/>
        <v>0</v>
      </c>
      <c r="R100" s="125">
        <f t="shared" si="84"/>
        <v>0</v>
      </c>
      <c r="S100" s="125">
        <f t="shared" si="84"/>
        <v>0</v>
      </c>
      <c r="T100" s="125">
        <f t="shared" si="84"/>
        <v>0</v>
      </c>
      <c r="U100" s="125">
        <f t="shared" si="84"/>
        <v>0</v>
      </c>
      <c r="V100" s="125">
        <f t="shared" si="84"/>
        <v>0</v>
      </c>
      <c r="W100" s="125">
        <f t="shared" si="84"/>
        <v>0</v>
      </c>
      <c r="X100" s="125">
        <f t="shared" si="84"/>
        <v>0</v>
      </c>
      <c r="Y100" s="125">
        <f t="shared" si="84"/>
        <v>0</v>
      </c>
      <c r="Z100" s="125">
        <f>Y100</f>
        <v>0</v>
      </c>
      <c r="AA100" s="125">
        <f t="shared" ref="AA100:BU100" si="85">Z100</f>
        <v>0</v>
      </c>
      <c r="AB100" s="125">
        <f t="shared" si="85"/>
        <v>0</v>
      </c>
      <c r="AC100" s="125">
        <f t="shared" si="85"/>
        <v>0</v>
      </c>
      <c r="AD100" s="125">
        <f t="shared" si="85"/>
        <v>0</v>
      </c>
      <c r="AE100" s="125">
        <f t="shared" si="85"/>
        <v>0</v>
      </c>
      <c r="AF100" s="125">
        <f t="shared" si="85"/>
        <v>0</v>
      </c>
      <c r="AG100" s="125">
        <f t="shared" si="85"/>
        <v>0</v>
      </c>
      <c r="AH100" s="125">
        <f t="shared" si="85"/>
        <v>0</v>
      </c>
      <c r="AI100" s="125">
        <f t="shared" si="85"/>
        <v>0</v>
      </c>
      <c r="AJ100" s="125">
        <f t="shared" si="85"/>
        <v>0</v>
      </c>
      <c r="AK100" s="125">
        <f t="shared" si="85"/>
        <v>0</v>
      </c>
      <c r="AL100" s="125">
        <f t="shared" si="85"/>
        <v>0</v>
      </c>
      <c r="AM100" s="125">
        <f t="shared" si="85"/>
        <v>0</v>
      </c>
      <c r="AN100" s="125">
        <f t="shared" si="85"/>
        <v>0</v>
      </c>
      <c r="AO100" s="125">
        <f t="shared" si="85"/>
        <v>0</v>
      </c>
      <c r="AP100" s="125">
        <f t="shared" si="85"/>
        <v>0</v>
      </c>
      <c r="AQ100" s="125">
        <f t="shared" si="85"/>
        <v>0</v>
      </c>
      <c r="AR100" s="125">
        <f t="shared" si="85"/>
        <v>0</v>
      </c>
      <c r="AS100" s="125">
        <f t="shared" si="85"/>
        <v>0</v>
      </c>
      <c r="AT100" s="125">
        <f t="shared" si="85"/>
        <v>0</v>
      </c>
      <c r="AU100" s="125">
        <f t="shared" si="85"/>
        <v>0</v>
      </c>
      <c r="AV100" s="125">
        <f t="shared" si="85"/>
        <v>0</v>
      </c>
      <c r="AW100" s="125">
        <f t="shared" si="85"/>
        <v>0</v>
      </c>
      <c r="AX100" s="125">
        <f t="shared" si="85"/>
        <v>0</v>
      </c>
      <c r="AY100" s="125">
        <f t="shared" si="85"/>
        <v>0</v>
      </c>
      <c r="AZ100" s="125">
        <f t="shared" si="85"/>
        <v>0</v>
      </c>
      <c r="BA100" s="125">
        <f t="shared" si="85"/>
        <v>0</v>
      </c>
      <c r="BB100" s="125">
        <f t="shared" si="85"/>
        <v>0</v>
      </c>
      <c r="BC100" s="125">
        <f t="shared" si="85"/>
        <v>0</v>
      </c>
      <c r="BD100" s="125">
        <f t="shared" si="85"/>
        <v>0</v>
      </c>
      <c r="BE100" s="125">
        <f t="shared" si="85"/>
        <v>0</v>
      </c>
      <c r="BF100" s="125">
        <f t="shared" si="85"/>
        <v>0</v>
      </c>
      <c r="BG100" s="125">
        <f t="shared" si="85"/>
        <v>0</v>
      </c>
      <c r="BH100" s="125">
        <f t="shared" si="85"/>
        <v>0</v>
      </c>
      <c r="BI100" s="125">
        <f t="shared" si="85"/>
        <v>0</v>
      </c>
      <c r="BJ100" s="125">
        <f t="shared" si="85"/>
        <v>0</v>
      </c>
      <c r="BK100" s="125">
        <f t="shared" si="85"/>
        <v>0</v>
      </c>
      <c r="BL100" s="125">
        <f t="shared" si="85"/>
        <v>0</v>
      </c>
      <c r="BM100" s="125">
        <f t="shared" si="85"/>
        <v>0</v>
      </c>
      <c r="BN100" s="125">
        <f t="shared" si="85"/>
        <v>0</v>
      </c>
      <c r="BO100" s="125">
        <f t="shared" si="85"/>
        <v>0</v>
      </c>
      <c r="BP100" s="125">
        <f t="shared" si="85"/>
        <v>0</v>
      </c>
      <c r="BQ100" s="125">
        <f t="shared" si="85"/>
        <v>0</v>
      </c>
      <c r="BR100" s="125">
        <f t="shared" si="85"/>
        <v>0</v>
      </c>
      <c r="BS100" s="125">
        <f t="shared" si="85"/>
        <v>0</v>
      </c>
      <c r="BT100" s="125">
        <f t="shared" si="85"/>
        <v>0</v>
      </c>
      <c r="BU100" s="125">
        <f t="shared" si="85"/>
        <v>0</v>
      </c>
    </row>
    <row r="101" spans="2:73" s="88" customFormat="1" ht="15.9" customHeight="1" x14ac:dyDescent="0.2">
      <c r="B101" s="106"/>
      <c r="C101" s="110"/>
      <c r="D101" s="110" t="str">
        <f t="shared" si="81"/>
        <v>理事</v>
      </c>
      <c r="E101" s="105"/>
      <c r="F101" s="105"/>
      <c r="G101" s="105"/>
      <c r="H101" s="105"/>
      <c r="I101" s="105"/>
      <c r="J101" s="105"/>
      <c r="K101" s="105"/>
      <c r="L101" s="105"/>
      <c r="M101" s="105"/>
      <c r="N101" s="125">
        <v>0</v>
      </c>
      <c r="O101" s="125">
        <f t="shared" ref="O101:Y101" si="86">N101</f>
        <v>0</v>
      </c>
      <c r="P101" s="125">
        <f t="shared" si="86"/>
        <v>0</v>
      </c>
      <c r="Q101" s="125">
        <f t="shared" si="86"/>
        <v>0</v>
      </c>
      <c r="R101" s="125">
        <f t="shared" si="86"/>
        <v>0</v>
      </c>
      <c r="S101" s="125">
        <f t="shared" si="86"/>
        <v>0</v>
      </c>
      <c r="T101" s="125">
        <f t="shared" si="86"/>
        <v>0</v>
      </c>
      <c r="U101" s="125">
        <f t="shared" si="86"/>
        <v>0</v>
      </c>
      <c r="V101" s="125">
        <f t="shared" si="86"/>
        <v>0</v>
      </c>
      <c r="W101" s="125">
        <f t="shared" si="86"/>
        <v>0</v>
      </c>
      <c r="X101" s="125">
        <f t="shared" si="86"/>
        <v>0</v>
      </c>
      <c r="Y101" s="125">
        <f t="shared" si="86"/>
        <v>0</v>
      </c>
      <c r="Z101" s="125">
        <f>Y101</f>
        <v>0</v>
      </c>
      <c r="AA101" s="125">
        <f t="shared" ref="AA101:BU101" si="87">Z101</f>
        <v>0</v>
      </c>
      <c r="AB101" s="125">
        <f t="shared" si="87"/>
        <v>0</v>
      </c>
      <c r="AC101" s="125">
        <f t="shared" si="87"/>
        <v>0</v>
      </c>
      <c r="AD101" s="125">
        <f t="shared" si="87"/>
        <v>0</v>
      </c>
      <c r="AE101" s="125">
        <f t="shared" si="87"/>
        <v>0</v>
      </c>
      <c r="AF101" s="125">
        <f t="shared" si="87"/>
        <v>0</v>
      </c>
      <c r="AG101" s="125">
        <f t="shared" si="87"/>
        <v>0</v>
      </c>
      <c r="AH101" s="125">
        <f t="shared" si="87"/>
        <v>0</v>
      </c>
      <c r="AI101" s="125">
        <f t="shared" si="87"/>
        <v>0</v>
      </c>
      <c r="AJ101" s="125">
        <f t="shared" si="87"/>
        <v>0</v>
      </c>
      <c r="AK101" s="125">
        <f t="shared" si="87"/>
        <v>0</v>
      </c>
      <c r="AL101" s="125">
        <f t="shared" si="87"/>
        <v>0</v>
      </c>
      <c r="AM101" s="125">
        <f t="shared" si="87"/>
        <v>0</v>
      </c>
      <c r="AN101" s="125">
        <f t="shared" si="87"/>
        <v>0</v>
      </c>
      <c r="AO101" s="125">
        <f t="shared" si="87"/>
        <v>0</v>
      </c>
      <c r="AP101" s="125">
        <f t="shared" si="87"/>
        <v>0</v>
      </c>
      <c r="AQ101" s="125">
        <f t="shared" si="87"/>
        <v>0</v>
      </c>
      <c r="AR101" s="125">
        <f t="shared" si="87"/>
        <v>0</v>
      </c>
      <c r="AS101" s="125">
        <f t="shared" si="87"/>
        <v>0</v>
      </c>
      <c r="AT101" s="125">
        <f t="shared" si="87"/>
        <v>0</v>
      </c>
      <c r="AU101" s="125">
        <f t="shared" si="87"/>
        <v>0</v>
      </c>
      <c r="AV101" s="125">
        <f t="shared" si="87"/>
        <v>0</v>
      </c>
      <c r="AW101" s="125">
        <f t="shared" si="87"/>
        <v>0</v>
      </c>
      <c r="AX101" s="125">
        <f t="shared" si="87"/>
        <v>0</v>
      </c>
      <c r="AY101" s="125">
        <f t="shared" si="87"/>
        <v>0</v>
      </c>
      <c r="AZ101" s="125">
        <f t="shared" si="87"/>
        <v>0</v>
      </c>
      <c r="BA101" s="125">
        <f t="shared" si="87"/>
        <v>0</v>
      </c>
      <c r="BB101" s="125">
        <f t="shared" si="87"/>
        <v>0</v>
      </c>
      <c r="BC101" s="125">
        <f t="shared" si="87"/>
        <v>0</v>
      </c>
      <c r="BD101" s="125">
        <f t="shared" si="87"/>
        <v>0</v>
      </c>
      <c r="BE101" s="125">
        <f t="shared" si="87"/>
        <v>0</v>
      </c>
      <c r="BF101" s="125">
        <f t="shared" si="87"/>
        <v>0</v>
      </c>
      <c r="BG101" s="125">
        <f t="shared" si="87"/>
        <v>0</v>
      </c>
      <c r="BH101" s="125">
        <f t="shared" si="87"/>
        <v>0</v>
      </c>
      <c r="BI101" s="125">
        <f t="shared" si="87"/>
        <v>0</v>
      </c>
      <c r="BJ101" s="125">
        <f t="shared" si="87"/>
        <v>0</v>
      </c>
      <c r="BK101" s="125">
        <f t="shared" si="87"/>
        <v>0</v>
      </c>
      <c r="BL101" s="125">
        <f t="shared" si="87"/>
        <v>0</v>
      </c>
      <c r="BM101" s="125">
        <f t="shared" si="87"/>
        <v>0</v>
      </c>
      <c r="BN101" s="125">
        <f t="shared" si="87"/>
        <v>0</v>
      </c>
      <c r="BO101" s="125">
        <f t="shared" si="87"/>
        <v>0</v>
      </c>
      <c r="BP101" s="125">
        <f t="shared" si="87"/>
        <v>0</v>
      </c>
      <c r="BQ101" s="125">
        <f t="shared" si="87"/>
        <v>0</v>
      </c>
      <c r="BR101" s="125">
        <f t="shared" si="87"/>
        <v>0</v>
      </c>
      <c r="BS101" s="125">
        <f t="shared" si="87"/>
        <v>0</v>
      </c>
      <c r="BT101" s="125">
        <f t="shared" si="87"/>
        <v>0</v>
      </c>
      <c r="BU101" s="125">
        <f t="shared" si="87"/>
        <v>0</v>
      </c>
    </row>
    <row r="102" spans="2:73" s="88" customFormat="1" ht="15.9" customHeight="1" x14ac:dyDescent="0.2">
      <c r="B102" s="106"/>
      <c r="C102" s="110"/>
      <c r="D102" s="110" t="str">
        <f t="shared" si="81"/>
        <v>監事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125">
        <v>0</v>
      </c>
      <c r="O102" s="125">
        <f t="shared" ref="O102:Y102" si="88">N102</f>
        <v>0</v>
      </c>
      <c r="P102" s="125">
        <f t="shared" si="88"/>
        <v>0</v>
      </c>
      <c r="Q102" s="125">
        <f t="shared" si="88"/>
        <v>0</v>
      </c>
      <c r="R102" s="125">
        <f t="shared" si="88"/>
        <v>0</v>
      </c>
      <c r="S102" s="125">
        <f t="shared" si="88"/>
        <v>0</v>
      </c>
      <c r="T102" s="125">
        <f t="shared" si="88"/>
        <v>0</v>
      </c>
      <c r="U102" s="125">
        <f t="shared" si="88"/>
        <v>0</v>
      </c>
      <c r="V102" s="125">
        <f t="shared" si="88"/>
        <v>0</v>
      </c>
      <c r="W102" s="125">
        <f t="shared" si="88"/>
        <v>0</v>
      </c>
      <c r="X102" s="125">
        <f t="shared" si="88"/>
        <v>0</v>
      </c>
      <c r="Y102" s="125">
        <f t="shared" si="88"/>
        <v>0</v>
      </c>
      <c r="Z102" s="125">
        <v>20000</v>
      </c>
      <c r="AA102" s="125">
        <f t="shared" ref="AA102:BU102" si="89">Z102</f>
        <v>20000</v>
      </c>
      <c r="AB102" s="125">
        <f t="shared" si="89"/>
        <v>20000</v>
      </c>
      <c r="AC102" s="125">
        <f t="shared" si="89"/>
        <v>20000</v>
      </c>
      <c r="AD102" s="125">
        <f t="shared" si="89"/>
        <v>20000</v>
      </c>
      <c r="AE102" s="125">
        <f t="shared" si="89"/>
        <v>20000</v>
      </c>
      <c r="AF102" s="125">
        <f t="shared" si="89"/>
        <v>20000</v>
      </c>
      <c r="AG102" s="125">
        <f t="shared" si="89"/>
        <v>20000</v>
      </c>
      <c r="AH102" s="125">
        <f t="shared" si="89"/>
        <v>20000</v>
      </c>
      <c r="AI102" s="125">
        <f t="shared" si="89"/>
        <v>20000</v>
      </c>
      <c r="AJ102" s="125">
        <f t="shared" si="89"/>
        <v>20000</v>
      </c>
      <c r="AK102" s="125">
        <f t="shared" si="89"/>
        <v>20000</v>
      </c>
      <c r="AL102" s="125">
        <f t="shared" si="89"/>
        <v>20000</v>
      </c>
      <c r="AM102" s="125">
        <f t="shared" si="89"/>
        <v>20000</v>
      </c>
      <c r="AN102" s="125">
        <f t="shared" si="89"/>
        <v>20000</v>
      </c>
      <c r="AO102" s="125">
        <f t="shared" si="89"/>
        <v>20000</v>
      </c>
      <c r="AP102" s="125">
        <f t="shared" si="89"/>
        <v>20000</v>
      </c>
      <c r="AQ102" s="125">
        <f t="shared" si="89"/>
        <v>20000</v>
      </c>
      <c r="AR102" s="125">
        <f t="shared" si="89"/>
        <v>20000</v>
      </c>
      <c r="AS102" s="125">
        <f t="shared" si="89"/>
        <v>20000</v>
      </c>
      <c r="AT102" s="125">
        <f t="shared" si="89"/>
        <v>20000</v>
      </c>
      <c r="AU102" s="125">
        <f t="shared" si="89"/>
        <v>20000</v>
      </c>
      <c r="AV102" s="125">
        <f t="shared" si="89"/>
        <v>20000</v>
      </c>
      <c r="AW102" s="125">
        <f t="shared" si="89"/>
        <v>20000</v>
      </c>
      <c r="AX102" s="125">
        <f t="shared" si="89"/>
        <v>20000</v>
      </c>
      <c r="AY102" s="125">
        <f t="shared" si="89"/>
        <v>20000</v>
      </c>
      <c r="AZ102" s="125">
        <f t="shared" si="89"/>
        <v>20000</v>
      </c>
      <c r="BA102" s="125">
        <f t="shared" si="89"/>
        <v>20000</v>
      </c>
      <c r="BB102" s="125">
        <f t="shared" si="89"/>
        <v>20000</v>
      </c>
      <c r="BC102" s="125">
        <f t="shared" si="89"/>
        <v>20000</v>
      </c>
      <c r="BD102" s="125">
        <f t="shared" si="89"/>
        <v>20000</v>
      </c>
      <c r="BE102" s="125">
        <f t="shared" si="89"/>
        <v>20000</v>
      </c>
      <c r="BF102" s="125">
        <f t="shared" si="89"/>
        <v>20000</v>
      </c>
      <c r="BG102" s="125">
        <f t="shared" si="89"/>
        <v>20000</v>
      </c>
      <c r="BH102" s="125">
        <f t="shared" si="89"/>
        <v>20000</v>
      </c>
      <c r="BI102" s="125">
        <f t="shared" si="89"/>
        <v>20000</v>
      </c>
      <c r="BJ102" s="125">
        <f t="shared" si="89"/>
        <v>20000</v>
      </c>
      <c r="BK102" s="125">
        <f t="shared" si="89"/>
        <v>20000</v>
      </c>
      <c r="BL102" s="125">
        <f t="shared" si="89"/>
        <v>20000</v>
      </c>
      <c r="BM102" s="125">
        <f t="shared" si="89"/>
        <v>20000</v>
      </c>
      <c r="BN102" s="125">
        <f t="shared" si="89"/>
        <v>20000</v>
      </c>
      <c r="BO102" s="125">
        <f t="shared" si="89"/>
        <v>20000</v>
      </c>
      <c r="BP102" s="125">
        <f t="shared" si="89"/>
        <v>20000</v>
      </c>
      <c r="BQ102" s="125">
        <f t="shared" si="89"/>
        <v>20000</v>
      </c>
      <c r="BR102" s="125">
        <f t="shared" si="89"/>
        <v>20000</v>
      </c>
      <c r="BS102" s="125">
        <f t="shared" si="89"/>
        <v>20000</v>
      </c>
      <c r="BT102" s="125">
        <f t="shared" si="89"/>
        <v>20000</v>
      </c>
      <c r="BU102" s="125">
        <f t="shared" si="89"/>
        <v>20000</v>
      </c>
    </row>
    <row r="103" spans="2:73" s="88" customFormat="1" ht="15.9" customHeight="1" x14ac:dyDescent="0.2">
      <c r="B103" s="106"/>
      <c r="C103" s="110"/>
      <c r="D103" s="110" t="str">
        <f t="shared" si="81"/>
        <v>e</v>
      </c>
      <c r="E103" s="105"/>
      <c r="F103" s="105"/>
      <c r="G103" s="105"/>
      <c r="H103" s="105"/>
      <c r="I103" s="105"/>
      <c r="J103" s="105"/>
      <c r="K103" s="105"/>
      <c r="L103" s="105"/>
      <c r="M103" s="105"/>
      <c r="N103" s="125">
        <v>0</v>
      </c>
      <c r="O103" s="125">
        <f t="shared" ref="O103:Y103" si="90">N103</f>
        <v>0</v>
      </c>
      <c r="P103" s="125">
        <f t="shared" si="90"/>
        <v>0</v>
      </c>
      <c r="Q103" s="125">
        <f t="shared" si="90"/>
        <v>0</v>
      </c>
      <c r="R103" s="125">
        <f t="shared" si="90"/>
        <v>0</v>
      </c>
      <c r="S103" s="125">
        <f t="shared" si="90"/>
        <v>0</v>
      </c>
      <c r="T103" s="125">
        <f t="shared" si="90"/>
        <v>0</v>
      </c>
      <c r="U103" s="125">
        <f t="shared" si="90"/>
        <v>0</v>
      </c>
      <c r="V103" s="125">
        <f t="shared" si="90"/>
        <v>0</v>
      </c>
      <c r="W103" s="125">
        <f t="shared" si="90"/>
        <v>0</v>
      </c>
      <c r="X103" s="125">
        <f t="shared" si="90"/>
        <v>0</v>
      </c>
      <c r="Y103" s="125">
        <f t="shared" si="90"/>
        <v>0</v>
      </c>
      <c r="Z103" s="125">
        <f>Y103</f>
        <v>0</v>
      </c>
      <c r="AA103" s="125">
        <f t="shared" ref="AA103:BU103" si="91">Z103</f>
        <v>0</v>
      </c>
      <c r="AB103" s="125">
        <f t="shared" si="91"/>
        <v>0</v>
      </c>
      <c r="AC103" s="125">
        <f t="shared" si="91"/>
        <v>0</v>
      </c>
      <c r="AD103" s="125">
        <f t="shared" si="91"/>
        <v>0</v>
      </c>
      <c r="AE103" s="125">
        <f t="shared" si="91"/>
        <v>0</v>
      </c>
      <c r="AF103" s="125">
        <f t="shared" si="91"/>
        <v>0</v>
      </c>
      <c r="AG103" s="125">
        <f t="shared" si="91"/>
        <v>0</v>
      </c>
      <c r="AH103" s="125">
        <f t="shared" si="91"/>
        <v>0</v>
      </c>
      <c r="AI103" s="125">
        <f t="shared" si="91"/>
        <v>0</v>
      </c>
      <c r="AJ103" s="125">
        <f t="shared" si="91"/>
        <v>0</v>
      </c>
      <c r="AK103" s="125">
        <f t="shared" si="91"/>
        <v>0</v>
      </c>
      <c r="AL103" s="125">
        <f t="shared" si="91"/>
        <v>0</v>
      </c>
      <c r="AM103" s="125">
        <f t="shared" si="91"/>
        <v>0</v>
      </c>
      <c r="AN103" s="125">
        <f t="shared" si="91"/>
        <v>0</v>
      </c>
      <c r="AO103" s="125">
        <f t="shared" si="91"/>
        <v>0</v>
      </c>
      <c r="AP103" s="125">
        <f t="shared" si="91"/>
        <v>0</v>
      </c>
      <c r="AQ103" s="125">
        <f t="shared" si="91"/>
        <v>0</v>
      </c>
      <c r="AR103" s="125">
        <f t="shared" si="91"/>
        <v>0</v>
      </c>
      <c r="AS103" s="125">
        <f t="shared" si="91"/>
        <v>0</v>
      </c>
      <c r="AT103" s="125">
        <f t="shared" si="91"/>
        <v>0</v>
      </c>
      <c r="AU103" s="125">
        <f t="shared" si="91"/>
        <v>0</v>
      </c>
      <c r="AV103" s="125">
        <f t="shared" si="91"/>
        <v>0</v>
      </c>
      <c r="AW103" s="125">
        <f t="shared" si="91"/>
        <v>0</v>
      </c>
      <c r="AX103" s="125">
        <f t="shared" si="91"/>
        <v>0</v>
      </c>
      <c r="AY103" s="125">
        <f t="shared" si="91"/>
        <v>0</v>
      </c>
      <c r="AZ103" s="125">
        <f t="shared" si="91"/>
        <v>0</v>
      </c>
      <c r="BA103" s="125">
        <f t="shared" si="91"/>
        <v>0</v>
      </c>
      <c r="BB103" s="125">
        <f t="shared" si="91"/>
        <v>0</v>
      </c>
      <c r="BC103" s="125">
        <f t="shared" si="91"/>
        <v>0</v>
      </c>
      <c r="BD103" s="125">
        <f t="shared" si="91"/>
        <v>0</v>
      </c>
      <c r="BE103" s="125">
        <f t="shared" si="91"/>
        <v>0</v>
      </c>
      <c r="BF103" s="125">
        <f t="shared" si="91"/>
        <v>0</v>
      </c>
      <c r="BG103" s="125">
        <f t="shared" si="91"/>
        <v>0</v>
      </c>
      <c r="BH103" s="125">
        <f t="shared" si="91"/>
        <v>0</v>
      </c>
      <c r="BI103" s="125">
        <f t="shared" si="91"/>
        <v>0</v>
      </c>
      <c r="BJ103" s="125">
        <f t="shared" si="91"/>
        <v>0</v>
      </c>
      <c r="BK103" s="125">
        <f t="shared" si="91"/>
        <v>0</v>
      </c>
      <c r="BL103" s="125">
        <f t="shared" si="91"/>
        <v>0</v>
      </c>
      <c r="BM103" s="125">
        <f t="shared" si="91"/>
        <v>0</v>
      </c>
      <c r="BN103" s="125">
        <f t="shared" si="91"/>
        <v>0</v>
      </c>
      <c r="BO103" s="125">
        <f t="shared" si="91"/>
        <v>0</v>
      </c>
      <c r="BP103" s="125">
        <f t="shared" si="91"/>
        <v>0</v>
      </c>
      <c r="BQ103" s="125">
        <f t="shared" si="91"/>
        <v>0</v>
      </c>
      <c r="BR103" s="125">
        <f t="shared" si="91"/>
        <v>0</v>
      </c>
      <c r="BS103" s="125">
        <f t="shared" si="91"/>
        <v>0</v>
      </c>
      <c r="BT103" s="125">
        <f t="shared" si="91"/>
        <v>0</v>
      </c>
      <c r="BU103" s="125">
        <f t="shared" si="91"/>
        <v>0</v>
      </c>
    </row>
    <row r="104" spans="2:73" s="88" customFormat="1" ht="15.9" customHeight="1" x14ac:dyDescent="0.2">
      <c r="B104" s="106"/>
      <c r="C104" s="110"/>
      <c r="D104" s="110" t="str">
        <f t="shared" si="81"/>
        <v>f</v>
      </c>
      <c r="E104" s="105"/>
      <c r="F104" s="105"/>
      <c r="G104" s="105"/>
      <c r="H104" s="105"/>
      <c r="I104" s="105"/>
      <c r="J104" s="105"/>
      <c r="K104" s="105"/>
      <c r="L104" s="105"/>
      <c r="M104" s="105"/>
      <c r="N104" s="125">
        <v>0</v>
      </c>
      <c r="O104" s="125">
        <f t="shared" ref="O104:Y104" si="92">N104</f>
        <v>0</v>
      </c>
      <c r="P104" s="125">
        <f t="shared" si="92"/>
        <v>0</v>
      </c>
      <c r="Q104" s="125">
        <f t="shared" si="92"/>
        <v>0</v>
      </c>
      <c r="R104" s="125">
        <f t="shared" si="92"/>
        <v>0</v>
      </c>
      <c r="S104" s="125">
        <f t="shared" si="92"/>
        <v>0</v>
      </c>
      <c r="T104" s="125">
        <f t="shared" si="92"/>
        <v>0</v>
      </c>
      <c r="U104" s="125">
        <f t="shared" si="92"/>
        <v>0</v>
      </c>
      <c r="V104" s="125">
        <f t="shared" si="92"/>
        <v>0</v>
      </c>
      <c r="W104" s="125">
        <f t="shared" si="92"/>
        <v>0</v>
      </c>
      <c r="X104" s="125">
        <f t="shared" si="92"/>
        <v>0</v>
      </c>
      <c r="Y104" s="125">
        <f t="shared" si="92"/>
        <v>0</v>
      </c>
      <c r="Z104" s="125">
        <f>Y104</f>
        <v>0</v>
      </c>
      <c r="AA104" s="125">
        <f t="shared" ref="AA104:BU104" si="93">Z104</f>
        <v>0</v>
      </c>
      <c r="AB104" s="125">
        <f t="shared" si="93"/>
        <v>0</v>
      </c>
      <c r="AC104" s="125">
        <f t="shared" si="93"/>
        <v>0</v>
      </c>
      <c r="AD104" s="125">
        <f t="shared" si="93"/>
        <v>0</v>
      </c>
      <c r="AE104" s="125">
        <f t="shared" si="93"/>
        <v>0</v>
      </c>
      <c r="AF104" s="125">
        <f t="shared" si="93"/>
        <v>0</v>
      </c>
      <c r="AG104" s="125">
        <f t="shared" si="93"/>
        <v>0</v>
      </c>
      <c r="AH104" s="125">
        <f t="shared" si="93"/>
        <v>0</v>
      </c>
      <c r="AI104" s="125">
        <f t="shared" si="93"/>
        <v>0</v>
      </c>
      <c r="AJ104" s="125">
        <f t="shared" si="93"/>
        <v>0</v>
      </c>
      <c r="AK104" s="125">
        <f t="shared" si="93"/>
        <v>0</v>
      </c>
      <c r="AL104" s="125">
        <f t="shared" si="93"/>
        <v>0</v>
      </c>
      <c r="AM104" s="125">
        <f t="shared" si="93"/>
        <v>0</v>
      </c>
      <c r="AN104" s="125">
        <f t="shared" si="93"/>
        <v>0</v>
      </c>
      <c r="AO104" s="125">
        <f t="shared" si="93"/>
        <v>0</v>
      </c>
      <c r="AP104" s="125">
        <f t="shared" si="93"/>
        <v>0</v>
      </c>
      <c r="AQ104" s="125">
        <f t="shared" si="93"/>
        <v>0</v>
      </c>
      <c r="AR104" s="125">
        <f t="shared" si="93"/>
        <v>0</v>
      </c>
      <c r="AS104" s="125">
        <f t="shared" si="93"/>
        <v>0</v>
      </c>
      <c r="AT104" s="125">
        <f t="shared" si="93"/>
        <v>0</v>
      </c>
      <c r="AU104" s="125">
        <f t="shared" si="93"/>
        <v>0</v>
      </c>
      <c r="AV104" s="125">
        <f t="shared" si="93"/>
        <v>0</v>
      </c>
      <c r="AW104" s="125">
        <f t="shared" si="93"/>
        <v>0</v>
      </c>
      <c r="AX104" s="125">
        <f t="shared" si="93"/>
        <v>0</v>
      </c>
      <c r="AY104" s="125">
        <f t="shared" si="93"/>
        <v>0</v>
      </c>
      <c r="AZ104" s="125">
        <f t="shared" si="93"/>
        <v>0</v>
      </c>
      <c r="BA104" s="125">
        <f t="shared" si="93"/>
        <v>0</v>
      </c>
      <c r="BB104" s="125">
        <f t="shared" si="93"/>
        <v>0</v>
      </c>
      <c r="BC104" s="125">
        <f t="shared" si="93"/>
        <v>0</v>
      </c>
      <c r="BD104" s="125">
        <f t="shared" si="93"/>
        <v>0</v>
      </c>
      <c r="BE104" s="125">
        <f t="shared" si="93"/>
        <v>0</v>
      </c>
      <c r="BF104" s="125">
        <f t="shared" si="93"/>
        <v>0</v>
      </c>
      <c r="BG104" s="125">
        <f t="shared" si="93"/>
        <v>0</v>
      </c>
      <c r="BH104" s="125">
        <f t="shared" si="93"/>
        <v>0</v>
      </c>
      <c r="BI104" s="125">
        <f t="shared" si="93"/>
        <v>0</v>
      </c>
      <c r="BJ104" s="125">
        <f t="shared" si="93"/>
        <v>0</v>
      </c>
      <c r="BK104" s="125">
        <f t="shared" si="93"/>
        <v>0</v>
      </c>
      <c r="BL104" s="125">
        <f t="shared" si="93"/>
        <v>0</v>
      </c>
      <c r="BM104" s="125">
        <f t="shared" si="93"/>
        <v>0</v>
      </c>
      <c r="BN104" s="125">
        <f t="shared" si="93"/>
        <v>0</v>
      </c>
      <c r="BO104" s="125">
        <f t="shared" si="93"/>
        <v>0</v>
      </c>
      <c r="BP104" s="125">
        <f t="shared" si="93"/>
        <v>0</v>
      </c>
      <c r="BQ104" s="125">
        <f t="shared" si="93"/>
        <v>0</v>
      </c>
      <c r="BR104" s="125">
        <f t="shared" si="93"/>
        <v>0</v>
      </c>
      <c r="BS104" s="125">
        <f t="shared" si="93"/>
        <v>0</v>
      </c>
      <c r="BT104" s="125">
        <f t="shared" si="93"/>
        <v>0</v>
      </c>
      <c r="BU104" s="125">
        <f t="shared" si="93"/>
        <v>0</v>
      </c>
    </row>
    <row r="105" spans="2:73" ht="15.9" customHeight="1" x14ac:dyDescent="0.2">
      <c r="B105" s="106"/>
      <c r="C105" s="110"/>
      <c r="D105" s="110" t="str">
        <f t="shared" ref="D105:D110" si="94">D77</f>
        <v>事務員</v>
      </c>
      <c r="E105" s="105"/>
      <c r="F105" s="105"/>
      <c r="G105" s="105"/>
      <c r="H105" s="105"/>
      <c r="I105" s="105"/>
      <c r="J105" s="105"/>
      <c r="K105" s="105"/>
      <c r="L105" s="105"/>
      <c r="M105" s="105"/>
      <c r="N105" s="125">
        <v>0</v>
      </c>
      <c r="O105" s="125">
        <f t="shared" ref="O105:Z105" si="95">N105</f>
        <v>0</v>
      </c>
      <c r="P105" s="125">
        <f t="shared" si="95"/>
        <v>0</v>
      </c>
      <c r="Q105" s="125">
        <f t="shared" si="95"/>
        <v>0</v>
      </c>
      <c r="R105" s="125">
        <f t="shared" si="95"/>
        <v>0</v>
      </c>
      <c r="S105" s="125">
        <f t="shared" si="95"/>
        <v>0</v>
      </c>
      <c r="T105" s="125">
        <f t="shared" si="95"/>
        <v>0</v>
      </c>
      <c r="U105" s="125">
        <f t="shared" si="95"/>
        <v>0</v>
      </c>
      <c r="V105" s="125">
        <f t="shared" si="95"/>
        <v>0</v>
      </c>
      <c r="W105" s="125">
        <f t="shared" si="95"/>
        <v>0</v>
      </c>
      <c r="X105" s="125">
        <f t="shared" si="95"/>
        <v>0</v>
      </c>
      <c r="Y105" s="125">
        <f t="shared" si="95"/>
        <v>0</v>
      </c>
      <c r="Z105" s="125">
        <f t="shared" si="95"/>
        <v>0</v>
      </c>
      <c r="AA105" s="125">
        <f t="shared" ref="AA105:BU105" si="96">Z105</f>
        <v>0</v>
      </c>
      <c r="AB105" s="125">
        <f t="shared" si="96"/>
        <v>0</v>
      </c>
      <c r="AC105" s="125">
        <f t="shared" si="96"/>
        <v>0</v>
      </c>
      <c r="AD105" s="125">
        <f t="shared" si="96"/>
        <v>0</v>
      </c>
      <c r="AE105" s="125">
        <f t="shared" si="96"/>
        <v>0</v>
      </c>
      <c r="AF105" s="125">
        <f t="shared" si="96"/>
        <v>0</v>
      </c>
      <c r="AG105" s="125">
        <f t="shared" si="96"/>
        <v>0</v>
      </c>
      <c r="AH105" s="125">
        <f t="shared" si="96"/>
        <v>0</v>
      </c>
      <c r="AI105" s="125">
        <f t="shared" si="96"/>
        <v>0</v>
      </c>
      <c r="AJ105" s="125">
        <f t="shared" si="96"/>
        <v>0</v>
      </c>
      <c r="AK105" s="125">
        <f t="shared" si="96"/>
        <v>0</v>
      </c>
      <c r="AL105" s="125">
        <f t="shared" si="96"/>
        <v>0</v>
      </c>
      <c r="AM105" s="125">
        <f t="shared" si="96"/>
        <v>0</v>
      </c>
      <c r="AN105" s="125">
        <f t="shared" si="96"/>
        <v>0</v>
      </c>
      <c r="AO105" s="125">
        <f t="shared" si="96"/>
        <v>0</v>
      </c>
      <c r="AP105" s="125">
        <f t="shared" si="96"/>
        <v>0</v>
      </c>
      <c r="AQ105" s="125">
        <f t="shared" si="96"/>
        <v>0</v>
      </c>
      <c r="AR105" s="125">
        <f t="shared" si="96"/>
        <v>0</v>
      </c>
      <c r="AS105" s="125">
        <f t="shared" si="96"/>
        <v>0</v>
      </c>
      <c r="AT105" s="125">
        <f t="shared" si="96"/>
        <v>0</v>
      </c>
      <c r="AU105" s="125">
        <f t="shared" si="96"/>
        <v>0</v>
      </c>
      <c r="AV105" s="125">
        <f t="shared" si="96"/>
        <v>0</v>
      </c>
      <c r="AW105" s="125">
        <f t="shared" si="96"/>
        <v>0</v>
      </c>
      <c r="AX105" s="125">
        <f t="shared" si="96"/>
        <v>0</v>
      </c>
      <c r="AY105" s="125">
        <f t="shared" si="96"/>
        <v>0</v>
      </c>
      <c r="AZ105" s="125">
        <f t="shared" si="96"/>
        <v>0</v>
      </c>
      <c r="BA105" s="125">
        <f t="shared" si="96"/>
        <v>0</v>
      </c>
      <c r="BB105" s="125">
        <f t="shared" si="96"/>
        <v>0</v>
      </c>
      <c r="BC105" s="125">
        <f t="shared" si="96"/>
        <v>0</v>
      </c>
      <c r="BD105" s="125">
        <f t="shared" si="96"/>
        <v>0</v>
      </c>
      <c r="BE105" s="125">
        <f t="shared" si="96"/>
        <v>0</v>
      </c>
      <c r="BF105" s="125">
        <f t="shared" si="96"/>
        <v>0</v>
      </c>
      <c r="BG105" s="125">
        <f t="shared" si="96"/>
        <v>0</v>
      </c>
      <c r="BH105" s="125">
        <f t="shared" si="96"/>
        <v>0</v>
      </c>
      <c r="BI105" s="125">
        <f t="shared" si="96"/>
        <v>0</v>
      </c>
      <c r="BJ105" s="125">
        <f t="shared" si="96"/>
        <v>0</v>
      </c>
      <c r="BK105" s="125">
        <f t="shared" si="96"/>
        <v>0</v>
      </c>
      <c r="BL105" s="125">
        <f t="shared" si="96"/>
        <v>0</v>
      </c>
      <c r="BM105" s="125">
        <f t="shared" si="96"/>
        <v>0</v>
      </c>
      <c r="BN105" s="125">
        <f t="shared" si="96"/>
        <v>0</v>
      </c>
      <c r="BO105" s="125">
        <f t="shared" si="96"/>
        <v>0</v>
      </c>
      <c r="BP105" s="125">
        <f t="shared" si="96"/>
        <v>0</v>
      </c>
      <c r="BQ105" s="125">
        <f t="shared" si="96"/>
        <v>0</v>
      </c>
      <c r="BR105" s="125">
        <f t="shared" si="96"/>
        <v>0</v>
      </c>
      <c r="BS105" s="125">
        <f t="shared" si="96"/>
        <v>0</v>
      </c>
      <c r="BT105" s="125">
        <f t="shared" si="96"/>
        <v>0</v>
      </c>
      <c r="BU105" s="125">
        <f t="shared" si="96"/>
        <v>0</v>
      </c>
    </row>
    <row r="106" spans="2:73" ht="15.9" customHeight="1" x14ac:dyDescent="0.2">
      <c r="B106" s="106"/>
      <c r="C106" s="110"/>
      <c r="D106" s="110" t="str">
        <f t="shared" si="94"/>
        <v>事務員（非常勤）</v>
      </c>
      <c r="E106" s="105"/>
      <c r="F106" s="105"/>
      <c r="G106" s="105"/>
      <c r="H106" s="105"/>
      <c r="I106" s="105"/>
      <c r="J106" s="105"/>
      <c r="K106" s="105"/>
      <c r="L106" s="105"/>
      <c r="M106" s="105"/>
      <c r="N106" s="125">
        <v>0</v>
      </c>
      <c r="O106" s="125">
        <f t="shared" ref="O106:Y106" si="97">N106</f>
        <v>0</v>
      </c>
      <c r="P106" s="125">
        <f t="shared" si="97"/>
        <v>0</v>
      </c>
      <c r="Q106" s="125">
        <f t="shared" si="97"/>
        <v>0</v>
      </c>
      <c r="R106" s="125">
        <f t="shared" si="97"/>
        <v>0</v>
      </c>
      <c r="S106" s="125">
        <f t="shared" si="97"/>
        <v>0</v>
      </c>
      <c r="T106" s="125">
        <f t="shared" si="97"/>
        <v>0</v>
      </c>
      <c r="U106" s="125">
        <f t="shared" si="97"/>
        <v>0</v>
      </c>
      <c r="V106" s="125">
        <f t="shared" si="97"/>
        <v>0</v>
      </c>
      <c r="W106" s="125">
        <f t="shared" si="97"/>
        <v>0</v>
      </c>
      <c r="X106" s="125">
        <f t="shared" si="97"/>
        <v>0</v>
      </c>
      <c r="Y106" s="125">
        <f t="shared" si="97"/>
        <v>0</v>
      </c>
      <c r="Z106" s="125">
        <f>Y106</f>
        <v>0</v>
      </c>
      <c r="AA106" s="125">
        <f t="shared" ref="AA106:BU106" si="98">Z106</f>
        <v>0</v>
      </c>
      <c r="AB106" s="125">
        <f t="shared" si="98"/>
        <v>0</v>
      </c>
      <c r="AC106" s="125">
        <f t="shared" si="98"/>
        <v>0</v>
      </c>
      <c r="AD106" s="125">
        <f t="shared" si="98"/>
        <v>0</v>
      </c>
      <c r="AE106" s="125">
        <f t="shared" si="98"/>
        <v>0</v>
      </c>
      <c r="AF106" s="125">
        <f t="shared" si="98"/>
        <v>0</v>
      </c>
      <c r="AG106" s="125">
        <f t="shared" si="98"/>
        <v>0</v>
      </c>
      <c r="AH106" s="125">
        <f t="shared" si="98"/>
        <v>0</v>
      </c>
      <c r="AI106" s="125">
        <f t="shared" si="98"/>
        <v>0</v>
      </c>
      <c r="AJ106" s="125">
        <f t="shared" si="98"/>
        <v>0</v>
      </c>
      <c r="AK106" s="125">
        <f t="shared" si="98"/>
        <v>0</v>
      </c>
      <c r="AL106" s="125">
        <f t="shared" si="98"/>
        <v>0</v>
      </c>
      <c r="AM106" s="125">
        <f t="shared" si="98"/>
        <v>0</v>
      </c>
      <c r="AN106" s="125">
        <f t="shared" si="98"/>
        <v>0</v>
      </c>
      <c r="AO106" s="125">
        <f t="shared" si="98"/>
        <v>0</v>
      </c>
      <c r="AP106" s="125">
        <f t="shared" si="98"/>
        <v>0</v>
      </c>
      <c r="AQ106" s="125">
        <f t="shared" si="98"/>
        <v>0</v>
      </c>
      <c r="AR106" s="125">
        <f t="shared" si="98"/>
        <v>0</v>
      </c>
      <c r="AS106" s="125">
        <f t="shared" si="98"/>
        <v>0</v>
      </c>
      <c r="AT106" s="125">
        <f t="shared" si="98"/>
        <v>0</v>
      </c>
      <c r="AU106" s="125">
        <f t="shared" si="98"/>
        <v>0</v>
      </c>
      <c r="AV106" s="125">
        <f t="shared" si="98"/>
        <v>0</v>
      </c>
      <c r="AW106" s="125">
        <f t="shared" si="98"/>
        <v>0</v>
      </c>
      <c r="AX106" s="125">
        <f t="shared" si="98"/>
        <v>0</v>
      </c>
      <c r="AY106" s="125">
        <f t="shared" si="98"/>
        <v>0</v>
      </c>
      <c r="AZ106" s="125">
        <f t="shared" si="98"/>
        <v>0</v>
      </c>
      <c r="BA106" s="125">
        <f t="shared" si="98"/>
        <v>0</v>
      </c>
      <c r="BB106" s="125">
        <f t="shared" si="98"/>
        <v>0</v>
      </c>
      <c r="BC106" s="125">
        <f t="shared" si="98"/>
        <v>0</v>
      </c>
      <c r="BD106" s="125">
        <f t="shared" si="98"/>
        <v>0</v>
      </c>
      <c r="BE106" s="125">
        <f t="shared" si="98"/>
        <v>0</v>
      </c>
      <c r="BF106" s="125">
        <f t="shared" si="98"/>
        <v>0</v>
      </c>
      <c r="BG106" s="125">
        <f t="shared" si="98"/>
        <v>0</v>
      </c>
      <c r="BH106" s="125">
        <f t="shared" si="98"/>
        <v>0</v>
      </c>
      <c r="BI106" s="125">
        <f t="shared" si="98"/>
        <v>0</v>
      </c>
      <c r="BJ106" s="125">
        <f t="shared" si="98"/>
        <v>0</v>
      </c>
      <c r="BK106" s="125">
        <f t="shared" si="98"/>
        <v>0</v>
      </c>
      <c r="BL106" s="125">
        <f t="shared" si="98"/>
        <v>0</v>
      </c>
      <c r="BM106" s="125">
        <f t="shared" si="98"/>
        <v>0</v>
      </c>
      <c r="BN106" s="125">
        <f t="shared" si="98"/>
        <v>0</v>
      </c>
      <c r="BO106" s="125">
        <f t="shared" si="98"/>
        <v>0</v>
      </c>
      <c r="BP106" s="125">
        <f t="shared" si="98"/>
        <v>0</v>
      </c>
      <c r="BQ106" s="125">
        <f t="shared" si="98"/>
        <v>0</v>
      </c>
      <c r="BR106" s="125">
        <f t="shared" si="98"/>
        <v>0</v>
      </c>
      <c r="BS106" s="125">
        <f t="shared" si="98"/>
        <v>0</v>
      </c>
      <c r="BT106" s="125">
        <f t="shared" si="98"/>
        <v>0</v>
      </c>
      <c r="BU106" s="125">
        <f t="shared" si="98"/>
        <v>0</v>
      </c>
    </row>
    <row r="107" spans="2:73" ht="15.9" customHeight="1" x14ac:dyDescent="0.2">
      <c r="B107" s="106"/>
      <c r="C107" s="110"/>
      <c r="D107" s="110">
        <f t="shared" si="94"/>
        <v>3</v>
      </c>
      <c r="E107" s="105"/>
      <c r="F107" s="105"/>
      <c r="G107" s="105"/>
      <c r="H107" s="105"/>
      <c r="I107" s="105"/>
      <c r="J107" s="105"/>
      <c r="K107" s="105"/>
      <c r="L107" s="105"/>
      <c r="M107" s="105"/>
      <c r="N107" s="125">
        <v>0</v>
      </c>
      <c r="O107" s="125">
        <f t="shared" ref="O107:Y107" si="99">N107</f>
        <v>0</v>
      </c>
      <c r="P107" s="125">
        <f t="shared" si="99"/>
        <v>0</v>
      </c>
      <c r="Q107" s="125">
        <f t="shared" si="99"/>
        <v>0</v>
      </c>
      <c r="R107" s="125">
        <f t="shared" si="99"/>
        <v>0</v>
      </c>
      <c r="S107" s="125">
        <f t="shared" si="99"/>
        <v>0</v>
      </c>
      <c r="T107" s="125">
        <f t="shared" si="99"/>
        <v>0</v>
      </c>
      <c r="U107" s="125">
        <f t="shared" si="99"/>
        <v>0</v>
      </c>
      <c r="V107" s="125">
        <f t="shared" si="99"/>
        <v>0</v>
      </c>
      <c r="W107" s="125">
        <f t="shared" si="99"/>
        <v>0</v>
      </c>
      <c r="X107" s="125">
        <f t="shared" si="99"/>
        <v>0</v>
      </c>
      <c r="Y107" s="125">
        <f t="shared" si="99"/>
        <v>0</v>
      </c>
      <c r="Z107" s="125">
        <f>Y107</f>
        <v>0</v>
      </c>
      <c r="AA107" s="125">
        <f t="shared" ref="AA107:BU107" si="100">Z107</f>
        <v>0</v>
      </c>
      <c r="AB107" s="125">
        <f t="shared" si="100"/>
        <v>0</v>
      </c>
      <c r="AC107" s="125">
        <f t="shared" si="100"/>
        <v>0</v>
      </c>
      <c r="AD107" s="125">
        <f t="shared" si="100"/>
        <v>0</v>
      </c>
      <c r="AE107" s="125">
        <f t="shared" si="100"/>
        <v>0</v>
      </c>
      <c r="AF107" s="125">
        <f t="shared" si="100"/>
        <v>0</v>
      </c>
      <c r="AG107" s="125">
        <f t="shared" si="100"/>
        <v>0</v>
      </c>
      <c r="AH107" s="125">
        <f t="shared" si="100"/>
        <v>0</v>
      </c>
      <c r="AI107" s="125">
        <f t="shared" si="100"/>
        <v>0</v>
      </c>
      <c r="AJ107" s="125">
        <f t="shared" si="100"/>
        <v>0</v>
      </c>
      <c r="AK107" s="125">
        <f t="shared" si="100"/>
        <v>0</v>
      </c>
      <c r="AL107" s="125">
        <f t="shared" si="100"/>
        <v>0</v>
      </c>
      <c r="AM107" s="125">
        <f t="shared" si="100"/>
        <v>0</v>
      </c>
      <c r="AN107" s="125">
        <f t="shared" si="100"/>
        <v>0</v>
      </c>
      <c r="AO107" s="125">
        <f t="shared" si="100"/>
        <v>0</v>
      </c>
      <c r="AP107" s="125">
        <f t="shared" si="100"/>
        <v>0</v>
      </c>
      <c r="AQ107" s="125">
        <f t="shared" si="100"/>
        <v>0</v>
      </c>
      <c r="AR107" s="125">
        <f t="shared" si="100"/>
        <v>0</v>
      </c>
      <c r="AS107" s="125">
        <f t="shared" si="100"/>
        <v>0</v>
      </c>
      <c r="AT107" s="125">
        <f t="shared" si="100"/>
        <v>0</v>
      </c>
      <c r="AU107" s="125">
        <f t="shared" si="100"/>
        <v>0</v>
      </c>
      <c r="AV107" s="125">
        <f t="shared" si="100"/>
        <v>0</v>
      </c>
      <c r="AW107" s="125">
        <f t="shared" si="100"/>
        <v>0</v>
      </c>
      <c r="AX107" s="125">
        <f t="shared" si="100"/>
        <v>0</v>
      </c>
      <c r="AY107" s="125">
        <f t="shared" si="100"/>
        <v>0</v>
      </c>
      <c r="AZ107" s="125">
        <f t="shared" si="100"/>
        <v>0</v>
      </c>
      <c r="BA107" s="125">
        <f t="shared" si="100"/>
        <v>0</v>
      </c>
      <c r="BB107" s="125">
        <f t="shared" si="100"/>
        <v>0</v>
      </c>
      <c r="BC107" s="125">
        <f t="shared" si="100"/>
        <v>0</v>
      </c>
      <c r="BD107" s="125">
        <f t="shared" si="100"/>
        <v>0</v>
      </c>
      <c r="BE107" s="125">
        <f t="shared" si="100"/>
        <v>0</v>
      </c>
      <c r="BF107" s="125">
        <f t="shared" si="100"/>
        <v>0</v>
      </c>
      <c r="BG107" s="125">
        <f t="shared" si="100"/>
        <v>0</v>
      </c>
      <c r="BH107" s="125">
        <f t="shared" si="100"/>
        <v>0</v>
      </c>
      <c r="BI107" s="125">
        <f t="shared" si="100"/>
        <v>0</v>
      </c>
      <c r="BJ107" s="125">
        <f t="shared" si="100"/>
        <v>0</v>
      </c>
      <c r="BK107" s="125">
        <f t="shared" si="100"/>
        <v>0</v>
      </c>
      <c r="BL107" s="125">
        <f t="shared" si="100"/>
        <v>0</v>
      </c>
      <c r="BM107" s="125">
        <f t="shared" si="100"/>
        <v>0</v>
      </c>
      <c r="BN107" s="125">
        <f t="shared" si="100"/>
        <v>0</v>
      </c>
      <c r="BO107" s="125">
        <f t="shared" si="100"/>
        <v>0</v>
      </c>
      <c r="BP107" s="125">
        <f t="shared" si="100"/>
        <v>0</v>
      </c>
      <c r="BQ107" s="125">
        <f t="shared" si="100"/>
        <v>0</v>
      </c>
      <c r="BR107" s="125">
        <f t="shared" si="100"/>
        <v>0</v>
      </c>
      <c r="BS107" s="125">
        <f t="shared" si="100"/>
        <v>0</v>
      </c>
      <c r="BT107" s="125">
        <f t="shared" si="100"/>
        <v>0</v>
      </c>
      <c r="BU107" s="125">
        <f t="shared" si="100"/>
        <v>0</v>
      </c>
    </row>
    <row r="108" spans="2:73" ht="15.9" customHeight="1" x14ac:dyDescent="0.2">
      <c r="B108" s="106"/>
      <c r="C108" s="110"/>
      <c r="D108" s="110">
        <f t="shared" si="94"/>
        <v>4</v>
      </c>
      <c r="E108" s="105"/>
      <c r="F108" s="105"/>
      <c r="G108" s="105"/>
      <c r="H108" s="105"/>
      <c r="I108" s="105"/>
      <c r="J108" s="105"/>
      <c r="K108" s="105"/>
      <c r="L108" s="105"/>
      <c r="M108" s="105"/>
      <c r="N108" s="125">
        <v>0</v>
      </c>
      <c r="O108" s="125">
        <f t="shared" ref="O108:Y108" si="101">N108</f>
        <v>0</v>
      </c>
      <c r="P108" s="125">
        <f t="shared" si="101"/>
        <v>0</v>
      </c>
      <c r="Q108" s="125">
        <f t="shared" si="101"/>
        <v>0</v>
      </c>
      <c r="R108" s="125">
        <f t="shared" si="101"/>
        <v>0</v>
      </c>
      <c r="S108" s="125">
        <f t="shared" si="101"/>
        <v>0</v>
      </c>
      <c r="T108" s="125">
        <f t="shared" si="101"/>
        <v>0</v>
      </c>
      <c r="U108" s="125">
        <f t="shared" si="101"/>
        <v>0</v>
      </c>
      <c r="V108" s="125">
        <f t="shared" si="101"/>
        <v>0</v>
      </c>
      <c r="W108" s="125">
        <f t="shared" si="101"/>
        <v>0</v>
      </c>
      <c r="X108" s="125">
        <f t="shared" si="101"/>
        <v>0</v>
      </c>
      <c r="Y108" s="125">
        <f t="shared" si="101"/>
        <v>0</v>
      </c>
      <c r="Z108" s="125">
        <f>Y108</f>
        <v>0</v>
      </c>
      <c r="AA108" s="125">
        <f t="shared" ref="AA108:BU108" si="102">Z108</f>
        <v>0</v>
      </c>
      <c r="AB108" s="125">
        <f t="shared" si="102"/>
        <v>0</v>
      </c>
      <c r="AC108" s="125">
        <f t="shared" si="102"/>
        <v>0</v>
      </c>
      <c r="AD108" s="125">
        <f t="shared" si="102"/>
        <v>0</v>
      </c>
      <c r="AE108" s="125">
        <f t="shared" si="102"/>
        <v>0</v>
      </c>
      <c r="AF108" s="125">
        <f t="shared" si="102"/>
        <v>0</v>
      </c>
      <c r="AG108" s="125">
        <f t="shared" si="102"/>
        <v>0</v>
      </c>
      <c r="AH108" s="125">
        <f t="shared" si="102"/>
        <v>0</v>
      </c>
      <c r="AI108" s="125">
        <f t="shared" si="102"/>
        <v>0</v>
      </c>
      <c r="AJ108" s="125">
        <f t="shared" si="102"/>
        <v>0</v>
      </c>
      <c r="AK108" s="125">
        <f t="shared" si="102"/>
        <v>0</v>
      </c>
      <c r="AL108" s="125">
        <f t="shared" si="102"/>
        <v>0</v>
      </c>
      <c r="AM108" s="125">
        <f t="shared" si="102"/>
        <v>0</v>
      </c>
      <c r="AN108" s="125">
        <f t="shared" si="102"/>
        <v>0</v>
      </c>
      <c r="AO108" s="125">
        <f t="shared" si="102"/>
        <v>0</v>
      </c>
      <c r="AP108" s="125">
        <f t="shared" si="102"/>
        <v>0</v>
      </c>
      <c r="AQ108" s="125">
        <f t="shared" si="102"/>
        <v>0</v>
      </c>
      <c r="AR108" s="125">
        <f t="shared" si="102"/>
        <v>0</v>
      </c>
      <c r="AS108" s="125">
        <f t="shared" si="102"/>
        <v>0</v>
      </c>
      <c r="AT108" s="125">
        <f t="shared" si="102"/>
        <v>0</v>
      </c>
      <c r="AU108" s="125">
        <f t="shared" si="102"/>
        <v>0</v>
      </c>
      <c r="AV108" s="125">
        <f t="shared" si="102"/>
        <v>0</v>
      </c>
      <c r="AW108" s="125">
        <f t="shared" si="102"/>
        <v>0</v>
      </c>
      <c r="AX108" s="125">
        <f t="shared" si="102"/>
        <v>0</v>
      </c>
      <c r="AY108" s="125">
        <f t="shared" si="102"/>
        <v>0</v>
      </c>
      <c r="AZ108" s="125">
        <f t="shared" si="102"/>
        <v>0</v>
      </c>
      <c r="BA108" s="125">
        <f t="shared" si="102"/>
        <v>0</v>
      </c>
      <c r="BB108" s="125">
        <f t="shared" si="102"/>
        <v>0</v>
      </c>
      <c r="BC108" s="125">
        <f t="shared" si="102"/>
        <v>0</v>
      </c>
      <c r="BD108" s="125">
        <f t="shared" si="102"/>
        <v>0</v>
      </c>
      <c r="BE108" s="125">
        <f t="shared" si="102"/>
        <v>0</v>
      </c>
      <c r="BF108" s="125">
        <f t="shared" si="102"/>
        <v>0</v>
      </c>
      <c r="BG108" s="125">
        <f t="shared" si="102"/>
        <v>0</v>
      </c>
      <c r="BH108" s="125">
        <f t="shared" si="102"/>
        <v>0</v>
      </c>
      <c r="BI108" s="125">
        <f t="shared" si="102"/>
        <v>0</v>
      </c>
      <c r="BJ108" s="125">
        <f t="shared" si="102"/>
        <v>0</v>
      </c>
      <c r="BK108" s="125">
        <f t="shared" si="102"/>
        <v>0</v>
      </c>
      <c r="BL108" s="125">
        <f t="shared" si="102"/>
        <v>0</v>
      </c>
      <c r="BM108" s="125">
        <f t="shared" si="102"/>
        <v>0</v>
      </c>
      <c r="BN108" s="125">
        <f t="shared" si="102"/>
        <v>0</v>
      </c>
      <c r="BO108" s="125">
        <f t="shared" si="102"/>
        <v>0</v>
      </c>
      <c r="BP108" s="125">
        <f t="shared" si="102"/>
        <v>0</v>
      </c>
      <c r="BQ108" s="125">
        <f t="shared" si="102"/>
        <v>0</v>
      </c>
      <c r="BR108" s="125">
        <f t="shared" si="102"/>
        <v>0</v>
      </c>
      <c r="BS108" s="125">
        <f t="shared" si="102"/>
        <v>0</v>
      </c>
      <c r="BT108" s="125">
        <f t="shared" si="102"/>
        <v>0</v>
      </c>
      <c r="BU108" s="125">
        <f t="shared" si="102"/>
        <v>0</v>
      </c>
    </row>
    <row r="109" spans="2:73" ht="15.9" customHeight="1" x14ac:dyDescent="0.2">
      <c r="B109" s="106"/>
      <c r="C109" s="110"/>
      <c r="D109" s="110">
        <f t="shared" si="94"/>
        <v>5</v>
      </c>
      <c r="E109" s="105"/>
      <c r="F109" s="105"/>
      <c r="G109" s="105"/>
      <c r="H109" s="105"/>
      <c r="I109" s="105"/>
      <c r="J109" s="105"/>
      <c r="K109" s="105"/>
      <c r="L109" s="105"/>
      <c r="M109" s="105"/>
      <c r="N109" s="125">
        <v>0</v>
      </c>
      <c r="O109" s="125">
        <f t="shared" ref="O109:Y109" si="103">N109</f>
        <v>0</v>
      </c>
      <c r="P109" s="125">
        <f t="shared" si="103"/>
        <v>0</v>
      </c>
      <c r="Q109" s="125">
        <f t="shared" si="103"/>
        <v>0</v>
      </c>
      <c r="R109" s="125">
        <f t="shared" si="103"/>
        <v>0</v>
      </c>
      <c r="S109" s="125">
        <f t="shared" si="103"/>
        <v>0</v>
      </c>
      <c r="T109" s="125">
        <f t="shared" si="103"/>
        <v>0</v>
      </c>
      <c r="U109" s="125">
        <f t="shared" si="103"/>
        <v>0</v>
      </c>
      <c r="V109" s="125">
        <f t="shared" si="103"/>
        <v>0</v>
      </c>
      <c r="W109" s="125">
        <f t="shared" si="103"/>
        <v>0</v>
      </c>
      <c r="X109" s="125">
        <f t="shared" si="103"/>
        <v>0</v>
      </c>
      <c r="Y109" s="125">
        <f t="shared" si="103"/>
        <v>0</v>
      </c>
      <c r="Z109" s="125">
        <f>Y109</f>
        <v>0</v>
      </c>
      <c r="AA109" s="125">
        <f t="shared" ref="AA109:BU109" si="104">Z109</f>
        <v>0</v>
      </c>
      <c r="AB109" s="125">
        <f t="shared" si="104"/>
        <v>0</v>
      </c>
      <c r="AC109" s="125">
        <f t="shared" si="104"/>
        <v>0</v>
      </c>
      <c r="AD109" s="125">
        <f t="shared" si="104"/>
        <v>0</v>
      </c>
      <c r="AE109" s="125">
        <f t="shared" si="104"/>
        <v>0</v>
      </c>
      <c r="AF109" s="125">
        <f t="shared" si="104"/>
        <v>0</v>
      </c>
      <c r="AG109" s="125">
        <f t="shared" si="104"/>
        <v>0</v>
      </c>
      <c r="AH109" s="125">
        <f t="shared" si="104"/>
        <v>0</v>
      </c>
      <c r="AI109" s="125">
        <f t="shared" si="104"/>
        <v>0</v>
      </c>
      <c r="AJ109" s="125">
        <f t="shared" si="104"/>
        <v>0</v>
      </c>
      <c r="AK109" s="125">
        <f t="shared" si="104"/>
        <v>0</v>
      </c>
      <c r="AL109" s="125">
        <f t="shared" si="104"/>
        <v>0</v>
      </c>
      <c r="AM109" s="125">
        <f t="shared" si="104"/>
        <v>0</v>
      </c>
      <c r="AN109" s="125">
        <f t="shared" si="104"/>
        <v>0</v>
      </c>
      <c r="AO109" s="125">
        <f t="shared" si="104"/>
        <v>0</v>
      </c>
      <c r="AP109" s="125">
        <f t="shared" si="104"/>
        <v>0</v>
      </c>
      <c r="AQ109" s="125">
        <f t="shared" si="104"/>
        <v>0</v>
      </c>
      <c r="AR109" s="125">
        <f t="shared" si="104"/>
        <v>0</v>
      </c>
      <c r="AS109" s="125">
        <f t="shared" si="104"/>
        <v>0</v>
      </c>
      <c r="AT109" s="125">
        <f t="shared" si="104"/>
        <v>0</v>
      </c>
      <c r="AU109" s="125">
        <f t="shared" si="104"/>
        <v>0</v>
      </c>
      <c r="AV109" s="125">
        <f t="shared" si="104"/>
        <v>0</v>
      </c>
      <c r="AW109" s="125">
        <f t="shared" si="104"/>
        <v>0</v>
      </c>
      <c r="AX109" s="125">
        <f t="shared" si="104"/>
        <v>0</v>
      </c>
      <c r="AY109" s="125">
        <f t="shared" si="104"/>
        <v>0</v>
      </c>
      <c r="AZ109" s="125">
        <f t="shared" si="104"/>
        <v>0</v>
      </c>
      <c r="BA109" s="125">
        <f t="shared" si="104"/>
        <v>0</v>
      </c>
      <c r="BB109" s="125">
        <f t="shared" si="104"/>
        <v>0</v>
      </c>
      <c r="BC109" s="125">
        <f t="shared" si="104"/>
        <v>0</v>
      </c>
      <c r="BD109" s="125">
        <f t="shared" si="104"/>
        <v>0</v>
      </c>
      <c r="BE109" s="125">
        <f t="shared" si="104"/>
        <v>0</v>
      </c>
      <c r="BF109" s="125">
        <f t="shared" si="104"/>
        <v>0</v>
      </c>
      <c r="BG109" s="125">
        <f t="shared" si="104"/>
        <v>0</v>
      </c>
      <c r="BH109" s="125">
        <f t="shared" si="104"/>
        <v>0</v>
      </c>
      <c r="BI109" s="125">
        <f t="shared" si="104"/>
        <v>0</v>
      </c>
      <c r="BJ109" s="125">
        <f t="shared" si="104"/>
        <v>0</v>
      </c>
      <c r="BK109" s="125">
        <f t="shared" si="104"/>
        <v>0</v>
      </c>
      <c r="BL109" s="125">
        <f t="shared" si="104"/>
        <v>0</v>
      </c>
      <c r="BM109" s="125">
        <f t="shared" si="104"/>
        <v>0</v>
      </c>
      <c r="BN109" s="125">
        <f t="shared" si="104"/>
        <v>0</v>
      </c>
      <c r="BO109" s="125">
        <f t="shared" si="104"/>
        <v>0</v>
      </c>
      <c r="BP109" s="125">
        <f t="shared" si="104"/>
        <v>0</v>
      </c>
      <c r="BQ109" s="125">
        <f t="shared" si="104"/>
        <v>0</v>
      </c>
      <c r="BR109" s="125">
        <f t="shared" si="104"/>
        <v>0</v>
      </c>
      <c r="BS109" s="125">
        <f t="shared" si="104"/>
        <v>0</v>
      </c>
      <c r="BT109" s="125">
        <f t="shared" si="104"/>
        <v>0</v>
      </c>
      <c r="BU109" s="125">
        <f t="shared" si="104"/>
        <v>0</v>
      </c>
    </row>
    <row r="110" spans="2:73" ht="15.9" customHeight="1" x14ac:dyDescent="0.2">
      <c r="B110" s="106"/>
      <c r="C110" s="110"/>
      <c r="D110" s="110">
        <f t="shared" si="94"/>
        <v>6</v>
      </c>
      <c r="E110" s="105"/>
      <c r="F110" s="105"/>
      <c r="G110" s="105"/>
      <c r="H110" s="105"/>
      <c r="I110" s="105"/>
      <c r="J110" s="105"/>
      <c r="K110" s="105"/>
      <c r="L110" s="105"/>
      <c r="M110" s="105"/>
      <c r="N110" s="125">
        <v>0</v>
      </c>
      <c r="O110" s="125">
        <f t="shared" ref="O110:Y110" si="105">N110</f>
        <v>0</v>
      </c>
      <c r="P110" s="125">
        <f t="shared" si="105"/>
        <v>0</v>
      </c>
      <c r="Q110" s="125">
        <f t="shared" si="105"/>
        <v>0</v>
      </c>
      <c r="R110" s="125">
        <f t="shared" si="105"/>
        <v>0</v>
      </c>
      <c r="S110" s="125">
        <f t="shared" si="105"/>
        <v>0</v>
      </c>
      <c r="T110" s="125">
        <f t="shared" si="105"/>
        <v>0</v>
      </c>
      <c r="U110" s="125">
        <f t="shared" si="105"/>
        <v>0</v>
      </c>
      <c r="V110" s="125">
        <f t="shared" si="105"/>
        <v>0</v>
      </c>
      <c r="W110" s="125">
        <f t="shared" si="105"/>
        <v>0</v>
      </c>
      <c r="X110" s="125">
        <f t="shared" si="105"/>
        <v>0</v>
      </c>
      <c r="Y110" s="125">
        <f t="shared" si="105"/>
        <v>0</v>
      </c>
      <c r="Z110" s="125">
        <f>Y110</f>
        <v>0</v>
      </c>
      <c r="AA110" s="125">
        <f t="shared" ref="AA110:BU110" si="106">Z110</f>
        <v>0</v>
      </c>
      <c r="AB110" s="125">
        <f t="shared" si="106"/>
        <v>0</v>
      </c>
      <c r="AC110" s="125">
        <f t="shared" si="106"/>
        <v>0</v>
      </c>
      <c r="AD110" s="125">
        <f t="shared" si="106"/>
        <v>0</v>
      </c>
      <c r="AE110" s="125">
        <f t="shared" si="106"/>
        <v>0</v>
      </c>
      <c r="AF110" s="125">
        <f t="shared" si="106"/>
        <v>0</v>
      </c>
      <c r="AG110" s="125">
        <f t="shared" si="106"/>
        <v>0</v>
      </c>
      <c r="AH110" s="125">
        <f t="shared" si="106"/>
        <v>0</v>
      </c>
      <c r="AI110" s="125">
        <f t="shared" si="106"/>
        <v>0</v>
      </c>
      <c r="AJ110" s="125">
        <f t="shared" si="106"/>
        <v>0</v>
      </c>
      <c r="AK110" s="125">
        <f t="shared" si="106"/>
        <v>0</v>
      </c>
      <c r="AL110" s="125">
        <f t="shared" si="106"/>
        <v>0</v>
      </c>
      <c r="AM110" s="125">
        <f t="shared" si="106"/>
        <v>0</v>
      </c>
      <c r="AN110" s="125">
        <f t="shared" si="106"/>
        <v>0</v>
      </c>
      <c r="AO110" s="125">
        <f t="shared" si="106"/>
        <v>0</v>
      </c>
      <c r="AP110" s="125">
        <f t="shared" si="106"/>
        <v>0</v>
      </c>
      <c r="AQ110" s="125">
        <f t="shared" si="106"/>
        <v>0</v>
      </c>
      <c r="AR110" s="125">
        <f t="shared" si="106"/>
        <v>0</v>
      </c>
      <c r="AS110" s="125">
        <f t="shared" si="106"/>
        <v>0</v>
      </c>
      <c r="AT110" s="125">
        <f t="shared" si="106"/>
        <v>0</v>
      </c>
      <c r="AU110" s="125">
        <f t="shared" si="106"/>
        <v>0</v>
      </c>
      <c r="AV110" s="125">
        <f t="shared" si="106"/>
        <v>0</v>
      </c>
      <c r="AW110" s="125">
        <f t="shared" si="106"/>
        <v>0</v>
      </c>
      <c r="AX110" s="125">
        <f t="shared" si="106"/>
        <v>0</v>
      </c>
      <c r="AY110" s="125">
        <f t="shared" si="106"/>
        <v>0</v>
      </c>
      <c r="AZ110" s="125">
        <f t="shared" si="106"/>
        <v>0</v>
      </c>
      <c r="BA110" s="125">
        <f t="shared" si="106"/>
        <v>0</v>
      </c>
      <c r="BB110" s="125">
        <f t="shared" si="106"/>
        <v>0</v>
      </c>
      <c r="BC110" s="125">
        <f t="shared" si="106"/>
        <v>0</v>
      </c>
      <c r="BD110" s="125">
        <f t="shared" si="106"/>
        <v>0</v>
      </c>
      <c r="BE110" s="125">
        <f t="shared" si="106"/>
        <v>0</v>
      </c>
      <c r="BF110" s="125">
        <f t="shared" si="106"/>
        <v>0</v>
      </c>
      <c r="BG110" s="125">
        <f t="shared" si="106"/>
        <v>0</v>
      </c>
      <c r="BH110" s="125">
        <f t="shared" si="106"/>
        <v>0</v>
      </c>
      <c r="BI110" s="125">
        <f t="shared" si="106"/>
        <v>0</v>
      </c>
      <c r="BJ110" s="125">
        <f t="shared" si="106"/>
        <v>0</v>
      </c>
      <c r="BK110" s="125">
        <f t="shared" si="106"/>
        <v>0</v>
      </c>
      <c r="BL110" s="125">
        <f t="shared" si="106"/>
        <v>0</v>
      </c>
      <c r="BM110" s="125">
        <f t="shared" si="106"/>
        <v>0</v>
      </c>
      <c r="BN110" s="125">
        <f t="shared" si="106"/>
        <v>0</v>
      </c>
      <c r="BO110" s="125">
        <f t="shared" si="106"/>
        <v>0</v>
      </c>
      <c r="BP110" s="125">
        <f t="shared" si="106"/>
        <v>0</v>
      </c>
      <c r="BQ110" s="125">
        <f t="shared" si="106"/>
        <v>0</v>
      </c>
      <c r="BR110" s="125">
        <f t="shared" si="106"/>
        <v>0</v>
      </c>
      <c r="BS110" s="125">
        <f t="shared" si="106"/>
        <v>0</v>
      </c>
      <c r="BT110" s="125">
        <f t="shared" si="106"/>
        <v>0</v>
      </c>
      <c r="BU110" s="125">
        <f t="shared" si="106"/>
        <v>0</v>
      </c>
    </row>
    <row r="111" spans="2:73" ht="15.9" customHeight="1" x14ac:dyDescent="0.2">
      <c r="B111" s="106"/>
      <c r="C111" s="106"/>
      <c r="D111" s="125"/>
      <c r="E111" s="105"/>
      <c r="F111" s="105"/>
      <c r="G111" s="105"/>
      <c r="H111" s="105"/>
      <c r="I111" s="105"/>
      <c r="J111" s="105"/>
      <c r="K111" s="105"/>
      <c r="L111" s="105"/>
      <c r="M111" s="105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</row>
    <row r="112" spans="2:73" ht="15.9" customHeight="1" x14ac:dyDescent="0.2">
      <c r="B112" s="106"/>
      <c r="C112" s="106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</row>
    <row r="113" spans="2:73" ht="15.9" customHeight="1" x14ac:dyDescent="0.2">
      <c r="B113" s="106"/>
      <c r="C113" s="106" t="s">
        <v>8</v>
      </c>
      <c r="D113" s="105"/>
      <c r="E113" s="105"/>
      <c r="F113" s="105"/>
      <c r="G113" s="105"/>
      <c r="H113" s="105"/>
      <c r="I113" s="105"/>
      <c r="J113" s="103"/>
      <c r="K113" s="103"/>
      <c r="L113" s="103"/>
      <c r="M113" s="103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</row>
    <row r="114" spans="2:73" ht="15.9" customHeight="1" x14ac:dyDescent="0.2">
      <c r="B114" s="106"/>
      <c r="C114" s="106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</row>
    <row r="115" spans="2:73" ht="15.9" customHeight="1" x14ac:dyDescent="0.2">
      <c r="B115" s="106"/>
      <c r="C115" s="106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</row>
    <row r="116" spans="2:73" ht="15.9" customHeight="1" x14ac:dyDescent="0.2">
      <c r="B116" s="106"/>
      <c r="C116" s="106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99">
        <f t="shared" ref="N116:AS116" si="107">N76*$K$117</f>
        <v>0</v>
      </c>
      <c r="O116" s="99">
        <f t="shared" si="107"/>
        <v>0</v>
      </c>
      <c r="P116" s="99">
        <f t="shared" si="107"/>
        <v>0</v>
      </c>
      <c r="Q116" s="99">
        <f t="shared" si="107"/>
        <v>0</v>
      </c>
      <c r="R116" s="99">
        <f t="shared" si="107"/>
        <v>0</v>
      </c>
      <c r="S116" s="99">
        <f t="shared" si="107"/>
        <v>0</v>
      </c>
      <c r="T116" s="99">
        <f t="shared" si="107"/>
        <v>0</v>
      </c>
      <c r="U116" s="99">
        <f t="shared" si="107"/>
        <v>0</v>
      </c>
      <c r="V116" s="99">
        <f t="shared" si="107"/>
        <v>0</v>
      </c>
      <c r="W116" s="99">
        <f t="shared" si="107"/>
        <v>0</v>
      </c>
      <c r="X116" s="99">
        <f t="shared" si="107"/>
        <v>0</v>
      </c>
      <c r="Y116" s="99">
        <f t="shared" si="107"/>
        <v>0</v>
      </c>
      <c r="Z116" s="99">
        <f t="shared" si="107"/>
        <v>0</v>
      </c>
      <c r="AA116" s="99">
        <f t="shared" si="107"/>
        <v>0</v>
      </c>
      <c r="AB116" s="99">
        <f t="shared" si="107"/>
        <v>0</v>
      </c>
      <c r="AC116" s="99">
        <f t="shared" si="107"/>
        <v>0</v>
      </c>
      <c r="AD116" s="99">
        <f t="shared" si="107"/>
        <v>0</v>
      </c>
      <c r="AE116" s="99">
        <f t="shared" si="107"/>
        <v>0</v>
      </c>
      <c r="AF116" s="99">
        <f t="shared" si="107"/>
        <v>0</v>
      </c>
      <c r="AG116" s="99">
        <f t="shared" si="107"/>
        <v>0</v>
      </c>
      <c r="AH116" s="99">
        <f t="shared" si="107"/>
        <v>0</v>
      </c>
      <c r="AI116" s="99">
        <f t="shared" si="107"/>
        <v>0</v>
      </c>
      <c r="AJ116" s="99">
        <f t="shared" si="107"/>
        <v>0</v>
      </c>
      <c r="AK116" s="99">
        <f t="shared" si="107"/>
        <v>0</v>
      </c>
      <c r="AL116" s="99">
        <f t="shared" si="107"/>
        <v>0</v>
      </c>
      <c r="AM116" s="99">
        <f t="shared" si="107"/>
        <v>0</v>
      </c>
      <c r="AN116" s="99">
        <f t="shared" si="107"/>
        <v>0</v>
      </c>
      <c r="AO116" s="99">
        <f t="shared" si="107"/>
        <v>0</v>
      </c>
      <c r="AP116" s="99">
        <f t="shared" si="107"/>
        <v>0</v>
      </c>
      <c r="AQ116" s="99">
        <f t="shared" si="107"/>
        <v>0</v>
      </c>
      <c r="AR116" s="99">
        <f t="shared" si="107"/>
        <v>0</v>
      </c>
      <c r="AS116" s="99">
        <f t="shared" si="107"/>
        <v>0</v>
      </c>
      <c r="AT116" s="99">
        <f t="shared" ref="AT116:BU116" si="108">AT76*$K$117</f>
        <v>0</v>
      </c>
      <c r="AU116" s="99">
        <f t="shared" si="108"/>
        <v>0</v>
      </c>
      <c r="AV116" s="99">
        <f t="shared" si="108"/>
        <v>0</v>
      </c>
      <c r="AW116" s="99">
        <f t="shared" si="108"/>
        <v>0</v>
      </c>
      <c r="AX116" s="99">
        <f t="shared" si="108"/>
        <v>0</v>
      </c>
      <c r="AY116" s="99">
        <f t="shared" si="108"/>
        <v>0</v>
      </c>
      <c r="AZ116" s="99">
        <f t="shared" si="108"/>
        <v>0</v>
      </c>
      <c r="BA116" s="99">
        <f t="shared" si="108"/>
        <v>0</v>
      </c>
      <c r="BB116" s="99">
        <f t="shared" si="108"/>
        <v>0</v>
      </c>
      <c r="BC116" s="99">
        <f t="shared" si="108"/>
        <v>0</v>
      </c>
      <c r="BD116" s="99">
        <f t="shared" si="108"/>
        <v>0</v>
      </c>
      <c r="BE116" s="99">
        <f t="shared" si="108"/>
        <v>0</v>
      </c>
      <c r="BF116" s="99">
        <f t="shared" si="108"/>
        <v>0</v>
      </c>
      <c r="BG116" s="99">
        <f t="shared" si="108"/>
        <v>0</v>
      </c>
      <c r="BH116" s="99">
        <f t="shared" si="108"/>
        <v>0</v>
      </c>
      <c r="BI116" s="99">
        <f t="shared" si="108"/>
        <v>0</v>
      </c>
      <c r="BJ116" s="99">
        <f t="shared" si="108"/>
        <v>0</v>
      </c>
      <c r="BK116" s="99">
        <f t="shared" si="108"/>
        <v>0</v>
      </c>
      <c r="BL116" s="99">
        <f t="shared" si="108"/>
        <v>0</v>
      </c>
      <c r="BM116" s="99">
        <f t="shared" si="108"/>
        <v>0</v>
      </c>
      <c r="BN116" s="99">
        <f t="shared" si="108"/>
        <v>0</v>
      </c>
      <c r="BO116" s="99">
        <f t="shared" si="108"/>
        <v>0</v>
      </c>
      <c r="BP116" s="99">
        <f t="shared" si="108"/>
        <v>0</v>
      </c>
      <c r="BQ116" s="99">
        <f t="shared" si="108"/>
        <v>0</v>
      </c>
      <c r="BR116" s="99">
        <f t="shared" si="108"/>
        <v>0</v>
      </c>
      <c r="BS116" s="99">
        <f t="shared" si="108"/>
        <v>0</v>
      </c>
      <c r="BT116" s="99">
        <f t="shared" si="108"/>
        <v>0</v>
      </c>
      <c r="BU116" s="99">
        <f t="shared" si="108"/>
        <v>0</v>
      </c>
    </row>
    <row r="117" spans="2:73" ht="15.9" customHeight="1" x14ac:dyDescent="0.2">
      <c r="B117" s="106"/>
      <c r="C117" s="106"/>
      <c r="D117" s="105"/>
      <c r="E117" s="105"/>
      <c r="F117" s="105"/>
      <c r="G117" s="105"/>
      <c r="H117" s="105"/>
      <c r="I117" s="105"/>
      <c r="J117" s="105"/>
      <c r="K117" s="174">
        <v>3.2000000000000001E-2</v>
      </c>
      <c r="L117" s="174"/>
      <c r="M117" s="174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</row>
    <row r="118" spans="2:73" ht="15.9" customHeight="1" x14ac:dyDescent="0.2">
      <c r="B118" s="106"/>
      <c r="C118" s="106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</row>
    <row r="119" spans="2:73" ht="15.9" customHeight="1" x14ac:dyDescent="0.2">
      <c r="B119" s="106"/>
      <c r="C119" s="106" t="s">
        <v>9</v>
      </c>
      <c r="D119" s="105"/>
      <c r="E119" s="105"/>
      <c r="F119" s="105"/>
      <c r="G119" s="105"/>
      <c r="H119" s="105"/>
      <c r="I119" s="105"/>
      <c r="J119" s="103"/>
      <c r="K119" s="103"/>
      <c r="L119" s="103"/>
      <c r="M119" s="103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</row>
    <row r="120" spans="2:73" ht="15.9" customHeight="1" x14ac:dyDescent="0.2">
      <c r="B120" s="106"/>
      <c r="C120" s="106"/>
      <c r="D120" s="105"/>
      <c r="E120" s="105"/>
      <c r="F120" s="105"/>
      <c r="G120" s="105"/>
      <c r="H120" s="105"/>
      <c r="I120" s="105"/>
      <c r="J120" s="103"/>
      <c r="K120" s="103"/>
      <c r="L120" s="103"/>
      <c r="M120" s="103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</row>
    <row r="121" spans="2:73" ht="15.9" customHeight="1" x14ac:dyDescent="0.2">
      <c r="B121" s="106"/>
      <c r="C121" s="106"/>
      <c r="D121" s="105"/>
      <c r="E121" s="105"/>
      <c r="F121" s="105"/>
      <c r="G121" s="105"/>
      <c r="H121" s="105"/>
      <c r="I121" s="105"/>
      <c r="J121" s="103"/>
      <c r="K121" s="103"/>
      <c r="L121" s="103"/>
      <c r="M121" s="103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</row>
    <row r="122" spans="2:73" ht="15.9" customHeight="1" x14ac:dyDescent="0.2">
      <c r="B122" s="106"/>
      <c r="C122" s="106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99">
        <f>SUM(N123:N128)</f>
        <v>7000</v>
      </c>
      <c r="O122" s="99">
        <f t="shared" ref="O122:AS122" si="109">SUM(O123:O128)</f>
        <v>7000</v>
      </c>
      <c r="P122" s="99">
        <f t="shared" si="109"/>
        <v>7000</v>
      </c>
      <c r="Q122" s="99">
        <f t="shared" si="109"/>
        <v>7000</v>
      </c>
      <c r="R122" s="99">
        <f t="shared" si="109"/>
        <v>7000</v>
      </c>
      <c r="S122" s="99">
        <f t="shared" si="109"/>
        <v>7000</v>
      </c>
      <c r="T122" s="99">
        <f t="shared" si="109"/>
        <v>7000</v>
      </c>
      <c r="U122" s="99">
        <f t="shared" si="109"/>
        <v>7000</v>
      </c>
      <c r="V122" s="99">
        <f t="shared" si="109"/>
        <v>7000</v>
      </c>
      <c r="W122" s="99">
        <f t="shared" si="109"/>
        <v>7000</v>
      </c>
      <c r="X122" s="99">
        <f t="shared" si="109"/>
        <v>7000</v>
      </c>
      <c r="Y122" s="99">
        <f t="shared" si="109"/>
        <v>7000</v>
      </c>
      <c r="Z122" s="99">
        <f t="shared" si="109"/>
        <v>7000</v>
      </c>
      <c r="AA122" s="99">
        <f t="shared" si="109"/>
        <v>7000</v>
      </c>
      <c r="AB122" s="99">
        <f t="shared" si="109"/>
        <v>7000</v>
      </c>
      <c r="AC122" s="99">
        <f t="shared" si="109"/>
        <v>7000</v>
      </c>
      <c r="AD122" s="99">
        <f t="shared" si="109"/>
        <v>7000</v>
      </c>
      <c r="AE122" s="99">
        <f t="shared" si="109"/>
        <v>7000</v>
      </c>
      <c r="AF122" s="99">
        <f t="shared" si="109"/>
        <v>7000</v>
      </c>
      <c r="AG122" s="99">
        <f t="shared" si="109"/>
        <v>7000</v>
      </c>
      <c r="AH122" s="99">
        <f t="shared" si="109"/>
        <v>7000</v>
      </c>
      <c r="AI122" s="99">
        <f t="shared" si="109"/>
        <v>7000</v>
      </c>
      <c r="AJ122" s="99">
        <f t="shared" si="109"/>
        <v>7000</v>
      </c>
      <c r="AK122" s="99">
        <f t="shared" si="109"/>
        <v>7000</v>
      </c>
      <c r="AL122" s="99">
        <f t="shared" si="109"/>
        <v>7000</v>
      </c>
      <c r="AM122" s="99">
        <f t="shared" si="109"/>
        <v>7000</v>
      </c>
      <c r="AN122" s="99">
        <f t="shared" si="109"/>
        <v>7000</v>
      </c>
      <c r="AO122" s="99">
        <f t="shared" si="109"/>
        <v>7000</v>
      </c>
      <c r="AP122" s="99">
        <f t="shared" si="109"/>
        <v>7000</v>
      </c>
      <c r="AQ122" s="99">
        <f t="shared" si="109"/>
        <v>7000</v>
      </c>
      <c r="AR122" s="99">
        <f t="shared" si="109"/>
        <v>7000</v>
      </c>
      <c r="AS122" s="99">
        <f t="shared" si="109"/>
        <v>7000</v>
      </c>
      <c r="AT122" s="99">
        <f t="shared" ref="AT122:BU122" si="110">SUM(AT123:AT128)</f>
        <v>7000</v>
      </c>
      <c r="AU122" s="99">
        <f t="shared" si="110"/>
        <v>7000</v>
      </c>
      <c r="AV122" s="99">
        <f t="shared" si="110"/>
        <v>7000</v>
      </c>
      <c r="AW122" s="99">
        <f t="shared" si="110"/>
        <v>7000</v>
      </c>
      <c r="AX122" s="99">
        <f t="shared" si="110"/>
        <v>7000</v>
      </c>
      <c r="AY122" s="99">
        <f t="shared" si="110"/>
        <v>7000</v>
      </c>
      <c r="AZ122" s="99">
        <f t="shared" si="110"/>
        <v>7000</v>
      </c>
      <c r="BA122" s="99">
        <f t="shared" si="110"/>
        <v>7000</v>
      </c>
      <c r="BB122" s="99">
        <f t="shared" si="110"/>
        <v>7000</v>
      </c>
      <c r="BC122" s="99">
        <f t="shared" si="110"/>
        <v>7000</v>
      </c>
      <c r="BD122" s="99">
        <f t="shared" si="110"/>
        <v>7000</v>
      </c>
      <c r="BE122" s="99">
        <f t="shared" si="110"/>
        <v>7000</v>
      </c>
      <c r="BF122" s="99">
        <f t="shared" si="110"/>
        <v>7000</v>
      </c>
      <c r="BG122" s="99">
        <f t="shared" si="110"/>
        <v>7000</v>
      </c>
      <c r="BH122" s="99">
        <f t="shared" si="110"/>
        <v>7000</v>
      </c>
      <c r="BI122" s="99">
        <f t="shared" si="110"/>
        <v>7000</v>
      </c>
      <c r="BJ122" s="99">
        <f t="shared" si="110"/>
        <v>7000</v>
      </c>
      <c r="BK122" s="99">
        <f t="shared" si="110"/>
        <v>7000</v>
      </c>
      <c r="BL122" s="99">
        <f t="shared" si="110"/>
        <v>7000</v>
      </c>
      <c r="BM122" s="99">
        <f t="shared" si="110"/>
        <v>7000</v>
      </c>
      <c r="BN122" s="99">
        <f t="shared" si="110"/>
        <v>7000</v>
      </c>
      <c r="BO122" s="99">
        <f t="shared" si="110"/>
        <v>7000</v>
      </c>
      <c r="BP122" s="99">
        <f t="shared" si="110"/>
        <v>7000</v>
      </c>
      <c r="BQ122" s="99">
        <f t="shared" si="110"/>
        <v>7000</v>
      </c>
      <c r="BR122" s="99">
        <f t="shared" si="110"/>
        <v>7000</v>
      </c>
      <c r="BS122" s="99">
        <f t="shared" si="110"/>
        <v>7000</v>
      </c>
      <c r="BT122" s="99">
        <f t="shared" si="110"/>
        <v>7000</v>
      </c>
      <c r="BU122" s="99">
        <f t="shared" si="110"/>
        <v>7000</v>
      </c>
    </row>
    <row r="123" spans="2:73" ht="15.9" customHeight="1" x14ac:dyDescent="0.2">
      <c r="B123" s="106"/>
      <c r="C123" s="110"/>
      <c r="D123" s="110" t="str">
        <f t="shared" ref="D123:D128" si="111">D65</f>
        <v>理事長</v>
      </c>
      <c r="E123" s="110"/>
      <c r="F123" s="105"/>
      <c r="G123" s="105"/>
      <c r="H123" s="105"/>
      <c r="I123" s="105"/>
      <c r="J123" s="105"/>
      <c r="K123" s="105"/>
      <c r="L123" s="105"/>
      <c r="M123" s="105"/>
      <c r="N123" s="167">
        <v>3000</v>
      </c>
      <c r="O123" s="99">
        <f t="shared" ref="O123:O128" si="112">N123</f>
        <v>3000</v>
      </c>
      <c r="P123" s="99">
        <f t="shared" ref="P123:BU123" si="113">O123</f>
        <v>3000</v>
      </c>
      <c r="Q123" s="99">
        <f t="shared" si="113"/>
        <v>3000</v>
      </c>
      <c r="R123" s="99">
        <f t="shared" si="113"/>
        <v>3000</v>
      </c>
      <c r="S123" s="99">
        <f t="shared" si="113"/>
        <v>3000</v>
      </c>
      <c r="T123" s="99">
        <f t="shared" si="113"/>
        <v>3000</v>
      </c>
      <c r="U123" s="99">
        <f t="shared" si="113"/>
        <v>3000</v>
      </c>
      <c r="V123" s="99">
        <f t="shared" si="113"/>
        <v>3000</v>
      </c>
      <c r="W123" s="99">
        <f t="shared" si="113"/>
        <v>3000</v>
      </c>
      <c r="X123" s="99">
        <f t="shared" si="113"/>
        <v>3000</v>
      </c>
      <c r="Y123" s="99">
        <f t="shared" si="113"/>
        <v>3000</v>
      </c>
      <c r="Z123" s="99">
        <f t="shared" si="113"/>
        <v>3000</v>
      </c>
      <c r="AA123" s="99">
        <f t="shared" si="113"/>
        <v>3000</v>
      </c>
      <c r="AB123" s="99">
        <f t="shared" si="113"/>
        <v>3000</v>
      </c>
      <c r="AC123" s="99">
        <f t="shared" si="113"/>
        <v>3000</v>
      </c>
      <c r="AD123" s="99">
        <f t="shared" si="113"/>
        <v>3000</v>
      </c>
      <c r="AE123" s="99">
        <f t="shared" si="113"/>
        <v>3000</v>
      </c>
      <c r="AF123" s="99">
        <f t="shared" si="113"/>
        <v>3000</v>
      </c>
      <c r="AG123" s="99">
        <f t="shared" si="113"/>
        <v>3000</v>
      </c>
      <c r="AH123" s="99">
        <f t="shared" si="113"/>
        <v>3000</v>
      </c>
      <c r="AI123" s="99">
        <f t="shared" si="113"/>
        <v>3000</v>
      </c>
      <c r="AJ123" s="99">
        <f t="shared" si="113"/>
        <v>3000</v>
      </c>
      <c r="AK123" s="99">
        <f t="shared" si="113"/>
        <v>3000</v>
      </c>
      <c r="AL123" s="99">
        <f t="shared" si="113"/>
        <v>3000</v>
      </c>
      <c r="AM123" s="99">
        <f t="shared" si="113"/>
        <v>3000</v>
      </c>
      <c r="AN123" s="99">
        <f t="shared" si="113"/>
        <v>3000</v>
      </c>
      <c r="AO123" s="99">
        <f t="shared" si="113"/>
        <v>3000</v>
      </c>
      <c r="AP123" s="99">
        <f t="shared" si="113"/>
        <v>3000</v>
      </c>
      <c r="AQ123" s="99">
        <f t="shared" si="113"/>
        <v>3000</v>
      </c>
      <c r="AR123" s="99">
        <f t="shared" si="113"/>
        <v>3000</v>
      </c>
      <c r="AS123" s="99">
        <f t="shared" si="113"/>
        <v>3000</v>
      </c>
      <c r="AT123" s="99">
        <f t="shared" si="113"/>
        <v>3000</v>
      </c>
      <c r="AU123" s="99">
        <f t="shared" si="113"/>
        <v>3000</v>
      </c>
      <c r="AV123" s="99">
        <f t="shared" si="113"/>
        <v>3000</v>
      </c>
      <c r="AW123" s="99">
        <f t="shared" si="113"/>
        <v>3000</v>
      </c>
      <c r="AX123" s="99">
        <f t="shared" si="113"/>
        <v>3000</v>
      </c>
      <c r="AY123" s="99">
        <f t="shared" si="113"/>
        <v>3000</v>
      </c>
      <c r="AZ123" s="99">
        <f t="shared" si="113"/>
        <v>3000</v>
      </c>
      <c r="BA123" s="99">
        <f t="shared" si="113"/>
        <v>3000</v>
      </c>
      <c r="BB123" s="99">
        <f t="shared" si="113"/>
        <v>3000</v>
      </c>
      <c r="BC123" s="99">
        <f t="shared" si="113"/>
        <v>3000</v>
      </c>
      <c r="BD123" s="99">
        <f t="shared" si="113"/>
        <v>3000</v>
      </c>
      <c r="BE123" s="99">
        <f t="shared" si="113"/>
        <v>3000</v>
      </c>
      <c r="BF123" s="99">
        <f t="shared" si="113"/>
        <v>3000</v>
      </c>
      <c r="BG123" s="99">
        <f t="shared" si="113"/>
        <v>3000</v>
      </c>
      <c r="BH123" s="99">
        <f t="shared" si="113"/>
        <v>3000</v>
      </c>
      <c r="BI123" s="99">
        <f t="shared" si="113"/>
        <v>3000</v>
      </c>
      <c r="BJ123" s="99">
        <f t="shared" si="113"/>
        <v>3000</v>
      </c>
      <c r="BK123" s="99">
        <f t="shared" si="113"/>
        <v>3000</v>
      </c>
      <c r="BL123" s="99">
        <f t="shared" si="113"/>
        <v>3000</v>
      </c>
      <c r="BM123" s="99">
        <f t="shared" si="113"/>
        <v>3000</v>
      </c>
      <c r="BN123" s="99">
        <f t="shared" si="113"/>
        <v>3000</v>
      </c>
      <c r="BO123" s="99">
        <f t="shared" si="113"/>
        <v>3000</v>
      </c>
      <c r="BP123" s="99">
        <f t="shared" si="113"/>
        <v>3000</v>
      </c>
      <c r="BQ123" s="99">
        <f t="shared" si="113"/>
        <v>3000</v>
      </c>
      <c r="BR123" s="99">
        <f t="shared" si="113"/>
        <v>3000</v>
      </c>
      <c r="BS123" s="99">
        <f t="shared" si="113"/>
        <v>3000</v>
      </c>
      <c r="BT123" s="99">
        <f t="shared" si="113"/>
        <v>3000</v>
      </c>
      <c r="BU123" s="99">
        <f t="shared" si="113"/>
        <v>3000</v>
      </c>
    </row>
    <row r="124" spans="2:73" ht="15.9" customHeight="1" x14ac:dyDescent="0.2">
      <c r="B124" s="106"/>
      <c r="C124" s="110"/>
      <c r="D124" s="110" t="str">
        <f t="shared" si="111"/>
        <v>専務理事</v>
      </c>
      <c r="E124" s="110"/>
      <c r="F124" s="105"/>
      <c r="G124" s="105"/>
      <c r="H124" s="105"/>
      <c r="I124" s="105"/>
      <c r="J124" s="105"/>
      <c r="K124" s="105"/>
      <c r="L124" s="105"/>
      <c r="M124" s="105"/>
      <c r="N124" s="167">
        <v>3000</v>
      </c>
      <c r="O124" s="99">
        <f t="shared" si="112"/>
        <v>3000</v>
      </c>
      <c r="P124" s="99">
        <f t="shared" ref="P124:BU124" si="114">O124</f>
        <v>3000</v>
      </c>
      <c r="Q124" s="99">
        <f t="shared" si="114"/>
        <v>3000</v>
      </c>
      <c r="R124" s="99">
        <f t="shared" si="114"/>
        <v>3000</v>
      </c>
      <c r="S124" s="99">
        <f t="shared" si="114"/>
        <v>3000</v>
      </c>
      <c r="T124" s="99">
        <f t="shared" si="114"/>
        <v>3000</v>
      </c>
      <c r="U124" s="99">
        <f t="shared" si="114"/>
        <v>3000</v>
      </c>
      <c r="V124" s="99">
        <f t="shared" si="114"/>
        <v>3000</v>
      </c>
      <c r="W124" s="99">
        <f t="shared" si="114"/>
        <v>3000</v>
      </c>
      <c r="X124" s="99">
        <f t="shared" si="114"/>
        <v>3000</v>
      </c>
      <c r="Y124" s="99">
        <f t="shared" si="114"/>
        <v>3000</v>
      </c>
      <c r="Z124" s="99">
        <f t="shared" si="114"/>
        <v>3000</v>
      </c>
      <c r="AA124" s="99">
        <f t="shared" si="114"/>
        <v>3000</v>
      </c>
      <c r="AB124" s="99">
        <f t="shared" si="114"/>
        <v>3000</v>
      </c>
      <c r="AC124" s="99">
        <f t="shared" si="114"/>
        <v>3000</v>
      </c>
      <c r="AD124" s="99">
        <f t="shared" si="114"/>
        <v>3000</v>
      </c>
      <c r="AE124" s="99">
        <f t="shared" si="114"/>
        <v>3000</v>
      </c>
      <c r="AF124" s="99">
        <f t="shared" si="114"/>
        <v>3000</v>
      </c>
      <c r="AG124" s="99">
        <f t="shared" si="114"/>
        <v>3000</v>
      </c>
      <c r="AH124" s="99">
        <f t="shared" si="114"/>
        <v>3000</v>
      </c>
      <c r="AI124" s="99">
        <f t="shared" si="114"/>
        <v>3000</v>
      </c>
      <c r="AJ124" s="99">
        <f t="shared" si="114"/>
        <v>3000</v>
      </c>
      <c r="AK124" s="99">
        <f t="shared" si="114"/>
        <v>3000</v>
      </c>
      <c r="AL124" s="99">
        <f t="shared" si="114"/>
        <v>3000</v>
      </c>
      <c r="AM124" s="99">
        <f t="shared" si="114"/>
        <v>3000</v>
      </c>
      <c r="AN124" s="99">
        <f t="shared" si="114"/>
        <v>3000</v>
      </c>
      <c r="AO124" s="99">
        <f t="shared" si="114"/>
        <v>3000</v>
      </c>
      <c r="AP124" s="99">
        <f t="shared" si="114"/>
        <v>3000</v>
      </c>
      <c r="AQ124" s="99">
        <f t="shared" si="114"/>
        <v>3000</v>
      </c>
      <c r="AR124" s="99">
        <f t="shared" si="114"/>
        <v>3000</v>
      </c>
      <c r="AS124" s="99">
        <f t="shared" si="114"/>
        <v>3000</v>
      </c>
      <c r="AT124" s="99">
        <f t="shared" si="114"/>
        <v>3000</v>
      </c>
      <c r="AU124" s="99">
        <f t="shared" si="114"/>
        <v>3000</v>
      </c>
      <c r="AV124" s="99">
        <f t="shared" si="114"/>
        <v>3000</v>
      </c>
      <c r="AW124" s="99">
        <f t="shared" si="114"/>
        <v>3000</v>
      </c>
      <c r="AX124" s="99">
        <f t="shared" si="114"/>
        <v>3000</v>
      </c>
      <c r="AY124" s="99">
        <f t="shared" si="114"/>
        <v>3000</v>
      </c>
      <c r="AZ124" s="99">
        <f t="shared" si="114"/>
        <v>3000</v>
      </c>
      <c r="BA124" s="99">
        <f t="shared" si="114"/>
        <v>3000</v>
      </c>
      <c r="BB124" s="99">
        <f t="shared" si="114"/>
        <v>3000</v>
      </c>
      <c r="BC124" s="99">
        <f t="shared" si="114"/>
        <v>3000</v>
      </c>
      <c r="BD124" s="99">
        <f t="shared" si="114"/>
        <v>3000</v>
      </c>
      <c r="BE124" s="99">
        <f t="shared" si="114"/>
        <v>3000</v>
      </c>
      <c r="BF124" s="99">
        <f t="shared" si="114"/>
        <v>3000</v>
      </c>
      <c r="BG124" s="99">
        <f t="shared" si="114"/>
        <v>3000</v>
      </c>
      <c r="BH124" s="99">
        <f t="shared" si="114"/>
        <v>3000</v>
      </c>
      <c r="BI124" s="99">
        <f t="shared" si="114"/>
        <v>3000</v>
      </c>
      <c r="BJ124" s="99">
        <f t="shared" si="114"/>
        <v>3000</v>
      </c>
      <c r="BK124" s="99">
        <f t="shared" si="114"/>
        <v>3000</v>
      </c>
      <c r="BL124" s="99">
        <f t="shared" si="114"/>
        <v>3000</v>
      </c>
      <c r="BM124" s="99">
        <f t="shared" si="114"/>
        <v>3000</v>
      </c>
      <c r="BN124" s="99">
        <f t="shared" si="114"/>
        <v>3000</v>
      </c>
      <c r="BO124" s="99">
        <f t="shared" si="114"/>
        <v>3000</v>
      </c>
      <c r="BP124" s="99">
        <f t="shared" si="114"/>
        <v>3000</v>
      </c>
      <c r="BQ124" s="99">
        <f t="shared" si="114"/>
        <v>3000</v>
      </c>
      <c r="BR124" s="99">
        <f t="shared" si="114"/>
        <v>3000</v>
      </c>
      <c r="BS124" s="99">
        <f t="shared" si="114"/>
        <v>3000</v>
      </c>
      <c r="BT124" s="99">
        <f t="shared" si="114"/>
        <v>3000</v>
      </c>
      <c r="BU124" s="99">
        <f t="shared" si="114"/>
        <v>3000</v>
      </c>
    </row>
    <row r="125" spans="2:73" ht="15.9" customHeight="1" x14ac:dyDescent="0.2">
      <c r="B125" s="106"/>
      <c r="C125" s="110"/>
      <c r="D125" s="110" t="str">
        <f t="shared" si="111"/>
        <v>理事</v>
      </c>
      <c r="E125" s="110"/>
      <c r="F125" s="105"/>
      <c r="G125" s="105"/>
      <c r="H125" s="105"/>
      <c r="I125" s="105"/>
      <c r="J125" s="105"/>
      <c r="K125" s="105"/>
      <c r="L125" s="105"/>
      <c r="M125" s="105"/>
      <c r="N125" s="167">
        <v>1000</v>
      </c>
      <c r="O125" s="99">
        <f t="shared" si="112"/>
        <v>1000</v>
      </c>
      <c r="P125" s="99">
        <f t="shared" ref="P125:BU125" si="115">O125</f>
        <v>1000</v>
      </c>
      <c r="Q125" s="99">
        <f t="shared" si="115"/>
        <v>1000</v>
      </c>
      <c r="R125" s="99">
        <f t="shared" si="115"/>
        <v>1000</v>
      </c>
      <c r="S125" s="99">
        <f t="shared" si="115"/>
        <v>1000</v>
      </c>
      <c r="T125" s="99">
        <f t="shared" si="115"/>
        <v>1000</v>
      </c>
      <c r="U125" s="99">
        <f t="shared" si="115"/>
        <v>1000</v>
      </c>
      <c r="V125" s="99">
        <f t="shared" si="115"/>
        <v>1000</v>
      </c>
      <c r="W125" s="99">
        <f t="shared" si="115"/>
        <v>1000</v>
      </c>
      <c r="X125" s="99">
        <f t="shared" si="115"/>
        <v>1000</v>
      </c>
      <c r="Y125" s="99">
        <f t="shared" si="115"/>
        <v>1000</v>
      </c>
      <c r="Z125" s="99">
        <f t="shared" si="115"/>
        <v>1000</v>
      </c>
      <c r="AA125" s="99">
        <f t="shared" si="115"/>
        <v>1000</v>
      </c>
      <c r="AB125" s="99">
        <f t="shared" si="115"/>
        <v>1000</v>
      </c>
      <c r="AC125" s="99">
        <f t="shared" si="115"/>
        <v>1000</v>
      </c>
      <c r="AD125" s="99">
        <f t="shared" si="115"/>
        <v>1000</v>
      </c>
      <c r="AE125" s="99">
        <f t="shared" si="115"/>
        <v>1000</v>
      </c>
      <c r="AF125" s="99">
        <f t="shared" si="115"/>
        <v>1000</v>
      </c>
      <c r="AG125" s="99">
        <f t="shared" si="115"/>
        <v>1000</v>
      </c>
      <c r="AH125" s="99">
        <f t="shared" si="115"/>
        <v>1000</v>
      </c>
      <c r="AI125" s="99">
        <f t="shared" si="115"/>
        <v>1000</v>
      </c>
      <c r="AJ125" s="99">
        <f t="shared" si="115"/>
        <v>1000</v>
      </c>
      <c r="AK125" s="99">
        <f t="shared" si="115"/>
        <v>1000</v>
      </c>
      <c r="AL125" s="99">
        <f t="shared" si="115"/>
        <v>1000</v>
      </c>
      <c r="AM125" s="99">
        <f t="shared" si="115"/>
        <v>1000</v>
      </c>
      <c r="AN125" s="99">
        <f t="shared" si="115"/>
        <v>1000</v>
      </c>
      <c r="AO125" s="99">
        <f t="shared" si="115"/>
        <v>1000</v>
      </c>
      <c r="AP125" s="99">
        <f t="shared" si="115"/>
        <v>1000</v>
      </c>
      <c r="AQ125" s="99">
        <f t="shared" si="115"/>
        <v>1000</v>
      </c>
      <c r="AR125" s="99">
        <f t="shared" si="115"/>
        <v>1000</v>
      </c>
      <c r="AS125" s="99">
        <f t="shared" si="115"/>
        <v>1000</v>
      </c>
      <c r="AT125" s="99">
        <f t="shared" si="115"/>
        <v>1000</v>
      </c>
      <c r="AU125" s="99">
        <f t="shared" si="115"/>
        <v>1000</v>
      </c>
      <c r="AV125" s="99">
        <f t="shared" si="115"/>
        <v>1000</v>
      </c>
      <c r="AW125" s="99">
        <f t="shared" si="115"/>
        <v>1000</v>
      </c>
      <c r="AX125" s="99">
        <f t="shared" si="115"/>
        <v>1000</v>
      </c>
      <c r="AY125" s="99">
        <f t="shared" si="115"/>
        <v>1000</v>
      </c>
      <c r="AZ125" s="99">
        <f t="shared" si="115"/>
        <v>1000</v>
      </c>
      <c r="BA125" s="99">
        <f t="shared" si="115"/>
        <v>1000</v>
      </c>
      <c r="BB125" s="99">
        <f t="shared" si="115"/>
        <v>1000</v>
      </c>
      <c r="BC125" s="99">
        <f t="shared" si="115"/>
        <v>1000</v>
      </c>
      <c r="BD125" s="99">
        <f t="shared" si="115"/>
        <v>1000</v>
      </c>
      <c r="BE125" s="99">
        <f t="shared" si="115"/>
        <v>1000</v>
      </c>
      <c r="BF125" s="99">
        <f t="shared" si="115"/>
        <v>1000</v>
      </c>
      <c r="BG125" s="99">
        <f t="shared" si="115"/>
        <v>1000</v>
      </c>
      <c r="BH125" s="99">
        <f t="shared" si="115"/>
        <v>1000</v>
      </c>
      <c r="BI125" s="99">
        <f t="shared" si="115"/>
        <v>1000</v>
      </c>
      <c r="BJ125" s="99">
        <f t="shared" si="115"/>
        <v>1000</v>
      </c>
      <c r="BK125" s="99">
        <f t="shared" si="115"/>
        <v>1000</v>
      </c>
      <c r="BL125" s="99">
        <f t="shared" si="115"/>
        <v>1000</v>
      </c>
      <c r="BM125" s="99">
        <f t="shared" si="115"/>
        <v>1000</v>
      </c>
      <c r="BN125" s="99">
        <f t="shared" si="115"/>
        <v>1000</v>
      </c>
      <c r="BO125" s="99">
        <f t="shared" si="115"/>
        <v>1000</v>
      </c>
      <c r="BP125" s="99">
        <f t="shared" si="115"/>
        <v>1000</v>
      </c>
      <c r="BQ125" s="99">
        <f t="shared" si="115"/>
        <v>1000</v>
      </c>
      <c r="BR125" s="99">
        <f t="shared" si="115"/>
        <v>1000</v>
      </c>
      <c r="BS125" s="99">
        <f t="shared" si="115"/>
        <v>1000</v>
      </c>
      <c r="BT125" s="99">
        <f t="shared" si="115"/>
        <v>1000</v>
      </c>
      <c r="BU125" s="99">
        <f t="shared" si="115"/>
        <v>1000</v>
      </c>
    </row>
    <row r="126" spans="2:73" ht="15.9" customHeight="1" x14ac:dyDescent="0.2">
      <c r="B126" s="106"/>
      <c r="C126" s="110"/>
      <c r="D126" s="110" t="str">
        <f t="shared" si="111"/>
        <v>監事</v>
      </c>
      <c r="E126" s="110"/>
      <c r="F126" s="105"/>
      <c r="G126" s="105"/>
      <c r="H126" s="105"/>
      <c r="I126" s="105"/>
      <c r="J126" s="105"/>
      <c r="K126" s="105"/>
      <c r="L126" s="105"/>
      <c r="M126" s="105"/>
      <c r="N126" s="167">
        <v>0</v>
      </c>
      <c r="O126" s="99">
        <f t="shared" si="112"/>
        <v>0</v>
      </c>
      <c r="P126" s="99">
        <f t="shared" ref="P126:BU126" si="116">O126</f>
        <v>0</v>
      </c>
      <c r="Q126" s="99">
        <f t="shared" si="116"/>
        <v>0</v>
      </c>
      <c r="R126" s="99">
        <f t="shared" si="116"/>
        <v>0</v>
      </c>
      <c r="S126" s="99">
        <f t="shared" si="116"/>
        <v>0</v>
      </c>
      <c r="T126" s="99">
        <f t="shared" si="116"/>
        <v>0</v>
      </c>
      <c r="U126" s="99">
        <f t="shared" si="116"/>
        <v>0</v>
      </c>
      <c r="V126" s="99">
        <f t="shared" si="116"/>
        <v>0</v>
      </c>
      <c r="W126" s="99">
        <f t="shared" si="116"/>
        <v>0</v>
      </c>
      <c r="X126" s="99">
        <f t="shared" si="116"/>
        <v>0</v>
      </c>
      <c r="Y126" s="99">
        <f t="shared" si="116"/>
        <v>0</v>
      </c>
      <c r="Z126" s="99">
        <f t="shared" si="116"/>
        <v>0</v>
      </c>
      <c r="AA126" s="99">
        <f t="shared" si="116"/>
        <v>0</v>
      </c>
      <c r="AB126" s="99">
        <f t="shared" si="116"/>
        <v>0</v>
      </c>
      <c r="AC126" s="99">
        <f t="shared" si="116"/>
        <v>0</v>
      </c>
      <c r="AD126" s="99">
        <f t="shared" si="116"/>
        <v>0</v>
      </c>
      <c r="AE126" s="99">
        <f t="shared" si="116"/>
        <v>0</v>
      </c>
      <c r="AF126" s="99">
        <f t="shared" si="116"/>
        <v>0</v>
      </c>
      <c r="AG126" s="99">
        <f t="shared" si="116"/>
        <v>0</v>
      </c>
      <c r="AH126" s="99">
        <f t="shared" si="116"/>
        <v>0</v>
      </c>
      <c r="AI126" s="99">
        <f t="shared" si="116"/>
        <v>0</v>
      </c>
      <c r="AJ126" s="99">
        <f t="shared" si="116"/>
        <v>0</v>
      </c>
      <c r="AK126" s="99">
        <f t="shared" si="116"/>
        <v>0</v>
      </c>
      <c r="AL126" s="99">
        <f t="shared" si="116"/>
        <v>0</v>
      </c>
      <c r="AM126" s="99">
        <f t="shared" si="116"/>
        <v>0</v>
      </c>
      <c r="AN126" s="99">
        <f t="shared" si="116"/>
        <v>0</v>
      </c>
      <c r="AO126" s="99">
        <f t="shared" si="116"/>
        <v>0</v>
      </c>
      <c r="AP126" s="99">
        <f t="shared" si="116"/>
        <v>0</v>
      </c>
      <c r="AQ126" s="99">
        <f t="shared" si="116"/>
        <v>0</v>
      </c>
      <c r="AR126" s="99">
        <f t="shared" si="116"/>
        <v>0</v>
      </c>
      <c r="AS126" s="99">
        <f t="shared" si="116"/>
        <v>0</v>
      </c>
      <c r="AT126" s="99">
        <f t="shared" si="116"/>
        <v>0</v>
      </c>
      <c r="AU126" s="99">
        <f t="shared" si="116"/>
        <v>0</v>
      </c>
      <c r="AV126" s="99">
        <f t="shared" si="116"/>
        <v>0</v>
      </c>
      <c r="AW126" s="99">
        <f t="shared" si="116"/>
        <v>0</v>
      </c>
      <c r="AX126" s="99">
        <f t="shared" si="116"/>
        <v>0</v>
      </c>
      <c r="AY126" s="99">
        <f t="shared" si="116"/>
        <v>0</v>
      </c>
      <c r="AZ126" s="99">
        <f t="shared" si="116"/>
        <v>0</v>
      </c>
      <c r="BA126" s="99">
        <f t="shared" si="116"/>
        <v>0</v>
      </c>
      <c r="BB126" s="99">
        <f t="shared" si="116"/>
        <v>0</v>
      </c>
      <c r="BC126" s="99">
        <f t="shared" si="116"/>
        <v>0</v>
      </c>
      <c r="BD126" s="99">
        <f t="shared" si="116"/>
        <v>0</v>
      </c>
      <c r="BE126" s="99">
        <f t="shared" si="116"/>
        <v>0</v>
      </c>
      <c r="BF126" s="99">
        <f t="shared" si="116"/>
        <v>0</v>
      </c>
      <c r="BG126" s="99">
        <f t="shared" si="116"/>
        <v>0</v>
      </c>
      <c r="BH126" s="99">
        <f t="shared" si="116"/>
        <v>0</v>
      </c>
      <c r="BI126" s="99">
        <f t="shared" si="116"/>
        <v>0</v>
      </c>
      <c r="BJ126" s="99">
        <f t="shared" si="116"/>
        <v>0</v>
      </c>
      <c r="BK126" s="99">
        <f t="shared" si="116"/>
        <v>0</v>
      </c>
      <c r="BL126" s="99">
        <f t="shared" si="116"/>
        <v>0</v>
      </c>
      <c r="BM126" s="99">
        <f t="shared" si="116"/>
        <v>0</v>
      </c>
      <c r="BN126" s="99">
        <f t="shared" si="116"/>
        <v>0</v>
      </c>
      <c r="BO126" s="99">
        <f t="shared" si="116"/>
        <v>0</v>
      </c>
      <c r="BP126" s="99">
        <f t="shared" si="116"/>
        <v>0</v>
      </c>
      <c r="BQ126" s="99">
        <f t="shared" si="116"/>
        <v>0</v>
      </c>
      <c r="BR126" s="99">
        <f t="shared" si="116"/>
        <v>0</v>
      </c>
      <c r="BS126" s="99">
        <f t="shared" si="116"/>
        <v>0</v>
      </c>
      <c r="BT126" s="99">
        <f t="shared" si="116"/>
        <v>0</v>
      </c>
      <c r="BU126" s="99">
        <f t="shared" si="116"/>
        <v>0</v>
      </c>
    </row>
    <row r="127" spans="2:73" ht="15.9" customHeight="1" x14ac:dyDescent="0.2">
      <c r="B127" s="106"/>
      <c r="C127" s="110"/>
      <c r="D127" s="110" t="str">
        <f t="shared" si="111"/>
        <v>e</v>
      </c>
      <c r="E127" s="110"/>
      <c r="F127" s="105"/>
      <c r="G127" s="105"/>
      <c r="H127" s="105"/>
      <c r="I127" s="105"/>
      <c r="J127" s="105"/>
      <c r="K127" s="105"/>
      <c r="L127" s="105"/>
      <c r="M127" s="105"/>
      <c r="N127" s="167">
        <v>0</v>
      </c>
      <c r="O127" s="99">
        <f t="shared" si="112"/>
        <v>0</v>
      </c>
      <c r="P127" s="99">
        <f t="shared" ref="P127:BU127" si="117">O127</f>
        <v>0</v>
      </c>
      <c r="Q127" s="99">
        <f t="shared" si="117"/>
        <v>0</v>
      </c>
      <c r="R127" s="99">
        <f t="shared" si="117"/>
        <v>0</v>
      </c>
      <c r="S127" s="99">
        <f t="shared" si="117"/>
        <v>0</v>
      </c>
      <c r="T127" s="99">
        <f t="shared" si="117"/>
        <v>0</v>
      </c>
      <c r="U127" s="99">
        <f t="shared" si="117"/>
        <v>0</v>
      </c>
      <c r="V127" s="99">
        <f t="shared" si="117"/>
        <v>0</v>
      </c>
      <c r="W127" s="99">
        <f t="shared" si="117"/>
        <v>0</v>
      </c>
      <c r="X127" s="99">
        <f t="shared" si="117"/>
        <v>0</v>
      </c>
      <c r="Y127" s="99">
        <f t="shared" si="117"/>
        <v>0</v>
      </c>
      <c r="Z127" s="99">
        <f t="shared" si="117"/>
        <v>0</v>
      </c>
      <c r="AA127" s="99">
        <f t="shared" si="117"/>
        <v>0</v>
      </c>
      <c r="AB127" s="99">
        <f t="shared" si="117"/>
        <v>0</v>
      </c>
      <c r="AC127" s="99">
        <f t="shared" si="117"/>
        <v>0</v>
      </c>
      <c r="AD127" s="99">
        <f t="shared" si="117"/>
        <v>0</v>
      </c>
      <c r="AE127" s="99">
        <f t="shared" si="117"/>
        <v>0</v>
      </c>
      <c r="AF127" s="99">
        <f t="shared" si="117"/>
        <v>0</v>
      </c>
      <c r="AG127" s="99">
        <f t="shared" si="117"/>
        <v>0</v>
      </c>
      <c r="AH127" s="99">
        <f t="shared" si="117"/>
        <v>0</v>
      </c>
      <c r="AI127" s="99">
        <f t="shared" si="117"/>
        <v>0</v>
      </c>
      <c r="AJ127" s="99">
        <f t="shared" si="117"/>
        <v>0</v>
      </c>
      <c r="AK127" s="99">
        <f t="shared" si="117"/>
        <v>0</v>
      </c>
      <c r="AL127" s="99">
        <f t="shared" si="117"/>
        <v>0</v>
      </c>
      <c r="AM127" s="99">
        <f t="shared" si="117"/>
        <v>0</v>
      </c>
      <c r="AN127" s="99">
        <f t="shared" si="117"/>
        <v>0</v>
      </c>
      <c r="AO127" s="99">
        <f t="shared" si="117"/>
        <v>0</v>
      </c>
      <c r="AP127" s="99">
        <f t="shared" si="117"/>
        <v>0</v>
      </c>
      <c r="AQ127" s="99">
        <f t="shared" si="117"/>
        <v>0</v>
      </c>
      <c r="AR127" s="99">
        <f t="shared" si="117"/>
        <v>0</v>
      </c>
      <c r="AS127" s="99">
        <f t="shared" si="117"/>
        <v>0</v>
      </c>
      <c r="AT127" s="99">
        <f t="shared" si="117"/>
        <v>0</v>
      </c>
      <c r="AU127" s="99">
        <f t="shared" si="117"/>
        <v>0</v>
      </c>
      <c r="AV127" s="99">
        <f t="shared" si="117"/>
        <v>0</v>
      </c>
      <c r="AW127" s="99">
        <f t="shared" si="117"/>
        <v>0</v>
      </c>
      <c r="AX127" s="99">
        <f t="shared" si="117"/>
        <v>0</v>
      </c>
      <c r="AY127" s="99">
        <f t="shared" si="117"/>
        <v>0</v>
      </c>
      <c r="AZ127" s="99">
        <f t="shared" si="117"/>
        <v>0</v>
      </c>
      <c r="BA127" s="99">
        <f t="shared" si="117"/>
        <v>0</v>
      </c>
      <c r="BB127" s="99">
        <f t="shared" si="117"/>
        <v>0</v>
      </c>
      <c r="BC127" s="99">
        <f t="shared" si="117"/>
        <v>0</v>
      </c>
      <c r="BD127" s="99">
        <f t="shared" si="117"/>
        <v>0</v>
      </c>
      <c r="BE127" s="99">
        <f t="shared" si="117"/>
        <v>0</v>
      </c>
      <c r="BF127" s="99">
        <f t="shared" si="117"/>
        <v>0</v>
      </c>
      <c r="BG127" s="99">
        <f t="shared" si="117"/>
        <v>0</v>
      </c>
      <c r="BH127" s="99">
        <f t="shared" si="117"/>
        <v>0</v>
      </c>
      <c r="BI127" s="99">
        <f t="shared" si="117"/>
        <v>0</v>
      </c>
      <c r="BJ127" s="99">
        <f t="shared" si="117"/>
        <v>0</v>
      </c>
      <c r="BK127" s="99">
        <f t="shared" si="117"/>
        <v>0</v>
      </c>
      <c r="BL127" s="99">
        <f t="shared" si="117"/>
        <v>0</v>
      </c>
      <c r="BM127" s="99">
        <f t="shared" si="117"/>
        <v>0</v>
      </c>
      <c r="BN127" s="99">
        <f t="shared" si="117"/>
        <v>0</v>
      </c>
      <c r="BO127" s="99">
        <f t="shared" si="117"/>
        <v>0</v>
      </c>
      <c r="BP127" s="99">
        <f t="shared" si="117"/>
        <v>0</v>
      </c>
      <c r="BQ127" s="99">
        <f t="shared" si="117"/>
        <v>0</v>
      </c>
      <c r="BR127" s="99">
        <f t="shared" si="117"/>
        <v>0</v>
      </c>
      <c r="BS127" s="99">
        <f t="shared" si="117"/>
        <v>0</v>
      </c>
      <c r="BT127" s="99">
        <f t="shared" si="117"/>
        <v>0</v>
      </c>
      <c r="BU127" s="99">
        <f t="shared" si="117"/>
        <v>0</v>
      </c>
    </row>
    <row r="128" spans="2:73" ht="15.9" customHeight="1" x14ac:dyDescent="0.2">
      <c r="B128" s="106"/>
      <c r="C128" s="110"/>
      <c r="D128" s="110" t="str">
        <f t="shared" si="111"/>
        <v>f</v>
      </c>
      <c r="E128" s="110"/>
      <c r="F128" s="105"/>
      <c r="G128" s="105"/>
      <c r="H128" s="105"/>
      <c r="I128" s="105"/>
      <c r="J128" s="105"/>
      <c r="K128" s="105"/>
      <c r="L128" s="105"/>
      <c r="M128" s="105"/>
      <c r="N128" s="167">
        <v>0</v>
      </c>
      <c r="O128" s="99">
        <f t="shared" si="112"/>
        <v>0</v>
      </c>
      <c r="P128" s="99">
        <f t="shared" ref="P128:BU128" si="118">O128</f>
        <v>0</v>
      </c>
      <c r="Q128" s="99">
        <f t="shared" si="118"/>
        <v>0</v>
      </c>
      <c r="R128" s="99">
        <f t="shared" si="118"/>
        <v>0</v>
      </c>
      <c r="S128" s="99">
        <f t="shared" si="118"/>
        <v>0</v>
      </c>
      <c r="T128" s="99">
        <f t="shared" si="118"/>
        <v>0</v>
      </c>
      <c r="U128" s="99">
        <f t="shared" si="118"/>
        <v>0</v>
      </c>
      <c r="V128" s="99">
        <f t="shared" si="118"/>
        <v>0</v>
      </c>
      <c r="W128" s="99">
        <f t="shared" si="118"/>
        <v>0</v>
      </c>
      <c r="X128" s="99">
        <f t="shared" si="118"/>
        <v>0</v>
      </c>
      <c r="Y128" s="99">
        <f t="shared" si="118"/>
        <v>0</v>
      </c>
      <c r="Z128" s="99">
        <f t="shared" si="118"/>
        <v>0</v>
      </c>
      <c r="AA128" s="99">
        <f t="shared" si="118"/>
        <v>0</v>
      </c>
      <c r="AB128" s="99">
        <f t="shared" si="118"/>
        <v>0</v>
      </c>
      <c r="AC128" s="99">
        <f t="shared" si="118"/>
        <v>0</v>
      </c>
      <c r="AD128" s="99">
        <f t="shared" si="118"/>
        <v>0</v>
      </c>
      <c r="AE128" s="99">
        <f t="shared" si="118"/>
        <v>0</v>
      </c>
      <c r="AF128" s="99">
        <f t="shared" si="118"/>
        <v>0</v>
      </c>
      <c r="AG128" s="99">
        <f t="shared" si="118"/>
        <v>0</v>
      </c>
      <c r="AH128" s="99">
        <f t="shared" si="118"/>
        <v>0</v>
      </c>
      <c r="AI128" s="99">
        <f t="shared" si="118"/>
        <v>0</v>
      </c>
      <c r="AJ128" s="99">
        <f t="shared" si="118"/>
        <v>0</v>
      </c>
      <c r="AK128" s="99">
        <f t="shared" si="118"/>
        <v>0</v>
      </c>
      <c r="AL128" s="99">
        <f t="shared" si="118"/>
        <v>0</v>
      </c>
      <c r="AM128" s="99">
        <f t="shared" si="118"/>
        <v>0</v>
      </c>
      <c r="AN128" s="99">
        <f t="shared" si="118"/>
        <v>0</v>
      </c>
      <c r="AO128" s="99">
        <f t="shared" si="118"/>
        <v>0</v>
      </c>
      <c r="AP128" s="99">
        <f t="shared" si="118"/>
        <v>0</v>
      </c>
      <c r="AQ128" s="99">
        <f t="shared" si="118"/>
        <v>0</v>
      </c>
      <c r="AR128" s="99">
        <f t="shared" si="118"/>
        <v>0</v>
      </c>
      <c r="AS128" s="99">
        <f t="shared" si="118"/>
        <v>0</v>
      </c>
      <c r="AT128" s="99">
        <f t="shared" si="118"/>
        <v>0</v>
      </c>
      <c r="AU128" s="99">
        <f t="shared" si="118"/>
        <v>0</v>
      </c>
      <c r="AV128" s="99">
        <f t="shared" si="118"/>
        <v>0</v>
      </c>
      <c r="AW128" s="99">
        <f t="shared" si="118"/>
        <v>0</v>
      </c>
      <c r="AX128" s="99">
        <f t="shared" si="118"/>
        <v>0</v>
      </c>
      <c r="AY128" s="99">
        <f t="shared" si="118"/>
        <v>0</v>
      </c>
      <c r="AZ128" s="99">
        <f t="shared" si="118"/>
        <v>0</v>
      </c>
      <c r="BA128" s="99">
        <f t="shared" si="118"/>
        <v>0</v>
      </c>
      <c r="BB128" s="99">
        <f t="shared" si="118"/>
        <v>0</v>
      </c>
      <c r="BC128" s="99">
        <f t="shared" si="118"/>
        <v>0</v>
      </c>
      <c r="BD128" s="99">
        <f t="shared" si="118"/>
        <v>0</v>
      </c>
      <c r="BE128" s="99">
        <f t="shared" si="118"/>
        <v>0</v>
      </c>
      <c r="BF128" s="99">
        <f t="shared" si="118"/>
        <v>0</v>
      </c>
      <c r="BG128" s="99">
        <f t="shared" si="118"/>
        <v>0</v>
      </c>
      <c r="BH128" s="99">
        <f t="shared" si="118"/>
        <v>0</v>
      </c>
      <c r="BI128" s="99">
        <f t="shared" si="118"/>
        <v>0</v>
      </c>
      <c r="BJ128" s="99">
        <f t="shared" si="118"/>
        <v>0</v>
      </c>
      <c r="BK128" s="99">
        <f t="shared" si="118"/>
        <v>0</v>
      </c>
      <c r="BL128" s="99">
        <f t="shared" si="118"/>
        <v>0</v>
      </c>
      <c r="BM128" s="99">
        <f t="shared" si="118"/>
        <v>0</v>
      </c>
      <c r="BN128" s="99">
        <f t="shared" si="118"/>
        <v>0</v>
      </c>
      <c r="BO128" s="99">
        <f t="shared" si="118"/>
        <v>0</v>
      </c>
      <c r="BP128" s="99">
        <f t="shared" si="118"/>
        <v>0</v>
      </c>
      <c r="BQ128" s="99">
        <f t="shared" si="118"/>
        <v>0</v>
      </c>
      <c r="BR128" s="99">
        <f t="shared" si="118"/>
        <v>0</v>
      </c>
      <c r="BS128" s="99">
        <f t="shared" si="118"/>
        <v>0</v>
      </c>
      <c r="BT128" s="99">
        <f t="shared" si="118"/>
        <v>0</v>
      </c>
      <c r="BU128" s="99">
        <f t="shared" si="118"/>
        <v>0</v>
      </c>
    </row>
    <row r="129" spans="2:73" ht="15.9" customHeight="1" x14ac:dyDescent="0.2">
      <c r="B129" s="106"/>
      <c r="C129" s="110"/>
      <c r="D129" s="110"/>
      <c r="E129" s="110"/>
      <c r="F129" s="105"/>
      <c r="G129" s="105"/>
      <c r="H129" s="105"/>
      <c r="I129" s="105"/>
      <c r="J129" s="105"/>
      <c r="K129" s="105"/>
      <c r="L129" s="105"/>
      <c r="M129" s="105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</row>
    <row r="130" spans="2:73" ht="15.9" customHeight="1" x14ac:dyDescent="0.2">
      <c r="B130" s="106"/>
      <c r="C130" s="106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</row>
    <row r="131" spans="2:73" ht="15.9" customHeight="1" x14ac:dyDescent="0.2">
      <c r="B131" s="106"/>
      <c r="C131" s="106" t="s">
        <v>10</v>
      </c>
      <c r="D131" s="105"/>
      <c r="E131" s="105"/>
      <c r="F131" s="105"/>
      <c r="G131" s="105"/>
      <c r="H131" s="105"/>
      <c r="I131" s="105"/>
      <c r="J131" s="103"/>
      <c r="K131" s="103"/>
      <c r="L131" s="103"/>
      <c r="M131" s="103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</row>
    <row r="132" spans="2:73" ht="15.9" customHeight="1" x14ac:dyDescent="0.2">
      <c r="B132" s="106"/>
      <c r="C132" s="106"/>
      <c r="D132" s="105"/>
      <c r="E132" s="105"/>
      <c r="F132" s="105"/>
      <c r="G132" s="105"/>
      <c r="H132" s="105"/>
      <c r="I132" s="105"/>
      <c r="J132" s="103"/>
      <c r="K132" s="103"/>
      <c r="L132" s="103"/>
      <c r="M132" s="103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</row>
    <row r="133" spans="2:73" ht="15.9" customHeight="1" x14ac:dyDescent="0.2">
      <c r="B133" s="106"/>
      <c r="C133" s="106"/>
      <c r="D133" s="105"/>
      <c r="E133" s="105"/>
      <c r="F133" s="105"/>
      <c r="G133" s="105"/>
      <c r="H133" s="105"/>
      <c r="I133" s="105"/>
      <c r="J133" s="103"/>
      <c r="K133" s="103"/>
      <c r="L133" s="103"/>
      <c r="M133" s="103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</row>
    <row r="134" spans="2:73" ht="15.9" customHeight="1" x14ac:dyDescent="0.2">
      <c r="B134" s="106"/>
      <c r="C134" s="106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99">
        <f>N135+N136+N137*N87+N138*N88</f>
        <v>28000</v>
      </c>
      <c r="O134" s="99">
        <f>O135+O136+O137*O87+O138*O88</f>
        <v>28000</v>
      </c>
      <c r="P134" s="99">
        <f t="shared" ref="P134:BU134" si="119">P135+P136+P137*P87+P138*P88</f>
        <v>28000</v>
      </c>
      <c r="Q134" s="99">
        <f t="shared" si="119"/>
        <v>28000</v>
      </c>
      <c r="R134" s="99">
        <f t="shared" si="119"/>
        <v>28000</v>
      </c>
      <c r="S134" s="99">
        <f t="shared" si="119"/>
        <v>28000</v>
      </c>
      <c r="T134" s="99">
        <f t="shared" si="119"/>
        <v>28000</v>
      </c>
      <c r="U134" s="99">
        <f t="shared" si="119"/>
        <v>28000</v>
      </c>
      <c r="V134" s="99">
        <f t="shared" si="119"/>
        <v>28000</v>
      </c>
      <c r="W134" s="99">
        <f t="shared" si="119"/>
        <v>28000</v>
      </c>
      <c r="X134" s="99">
        <f t="shared" si="119"/>
        <v>28000</v>
      </c>
      <c r="Y134" s="99">
        <f t="shared" si="119"/>
        <v>28000</v>
      </c>
      <c r="Z134" s="99">
        <f t="shared" si="119"/>
        <v>28000</v>
      </c>
      <c r="AA134" s="99">
        <f t="shared" si="119"/>
        <v>28000</v>
      </c>
      <c r="AB134" s="99">
        <f t="shared" si="119"/>
        <v>28000</v>
      </c>
      <c r="AC134" s="99">
        <f t="shared" si="119"/>
        <v>28000</v>
      </c>
      <c r="AD134" s="99">
        <f t="shared" si="119"/>
        <v>28000</v>
      </c>
      <c r="AE134" s="99">
        <f t="shared" si="119"/>
        <v>28000</v>
      </c>
      <c r="AF134" s="99">
        <f t="shared" si="119"/>
        <v>28000</v>
      </c>
      <c r="AG134" s="99">
        <f t="shared" si="119"/>
        <v>28000</v>
      </c>
      <c r="AH134" s="99">
        <f t="shared" si="119"/>
        <v>28000</v>
      </c>
      <c r="AI134" s="99">
        <f t="shared" si="119"/>
        <v>28000</v>
      </c>
      <c r="AJ134" s="99">
        <f t="shared" si="119"/>
        <v>28000</v>
      </c>
      <c r="AK134" s="99">
        <f t="shared" si="119"/>
        <v>28000</v>
      </c>
      <c r="AL134" s="99">
        <f t="shared" si="119"/>
        <v>28000</v>
      </c>
      <c r="AM134" s="99">
        <f t="shared" si="119"/>
        <v>28000</v>
      </c>
      <c r="AN134" s="99">
        <f t="shared" si="119"/>
        <v>28000</v>
      </c>
      <c r="AO134" s="99">
        <f t="shared" si="119"/>
        <v>28000</v>
      </c>
      <c r="AP134" s="99">
        <f t="shared" si="119"/>
        <v>28000</v>
      </c>
      <c r="AQ134" s="99">
        <f t="shared" si="119"/>
        <v>28000</v>
      </c>
      <c r="AR134" s="99">
        <f t="shared" si="119"/>
        <v>28000</v>
      </c>
      <c r="AS134" s="99">
        <f t="shared" si="119"/>
        <v>28000</v>
      </c>
      <c r="AT134" s="99">
        <f t="shared" si="119"/>
        <v>28000</v>
      </c>
      <c r="AU134" s="99">
        <f t="shared" si="119"/>
        <v>28000</v>
      </c>
      <c r="AV134" s="99">
        <f t="shared" si="119"/>
        <v>28000</v>
      </c>
      <c r="AW134" s="99">
        <f t="shared" si="119"/>
        <v>28000</v>
      </c>
      <c r="AX134" s="99">
        <f t="shared" si="119"/>
        <v>28000</v>
      </c>
      <c r="AY134" s="99">
        <f t="shared" si="119"/>
        <v>28000</v>
      </c>
      <c r="AZ134" s="99">
        <f t="shared" si="119"/>
        <v>28000</v>
      </c>
      <c r="BA134" s="99">
        <f t="shared" si="119"/>
        <v>28000</v>
      </c>
      <c r="BB134" s="99">
        <f t="shared" si="119"/>
        <v>28000</v>
      </c>
      <c r="BC134" s="99">
        <f t="shared" si="119"/>
        <v>28000</v>
      </c>
      <c r="BD134" s="99">
        <f t="shared" si="119"/>
        <v>28000</v>
      </c>
      <c r="BE134" s="99">
        <f t="shared" si="119"/>
        <v>28000</v>
      </c>
      <c r="BF134" s="99">
        <f t="shared" si="119"/>
        <v>28000</v>
      </c>
      <c r="BG134" s="99">
        <f t="shared" si="119"/>
        <v>28000</v>
      </c>
      <c r="BH134" s="99">
        <f t="shared" si="119"/>
        <v>28000</v>
      </c>
      <c r="BI134" s="99">
        <f t="shared" si="119"/>
        <v>28000</v>
      </c>
      <c r="BJ134" s="99">
        <f t="shared" si="119"/>
        <v>28000</v>
      </c>
      <c r="BK134" s="99">
        <f t="shared" si="119"/>
        <v>28000</v>
      </c>
      <c r="BL134" s="99">
        <f t="shared" si="119"/>
        <v>28000</v>
      </c>
      <c r="BM134" s="99">
        <f t="shared" si="119"/>
        <v>28000</v>
      </c>
      <c r="BN134" s="99">
        <f t="shared" si="119"/>
        <v>28000</v>
      </c>
      <c r="BO134" s="99">
        <f t="shared" si="119"/>
        <v>28000</v>
      </c>
      <c r="BP134" s="99">
        <f t="shared" si="119"/>
        <v>28000</v>
      </c>
      <c r="BQ134" s="99">
        <f t="shared" si="119"/>
        <v>28000</v>
      </c>
      <c r="BR134" s="99">
        <f t="shared" si="119"/>
        <v>28000</v>
      </c>
      <c r="BS134" s="99">
        <f t="shared" si="119"/>
        <v>28000</v>
      </c>
      <c r="BT134" s="99">
        <f t="shared" si="119"/>
        <v>28000</v>
      </c>
      <c r="BU134" s="99">
        <f t="shared" si="119"/>
        <v>28000</v>
      </c>
    </row>
    <row r="135" spans="2:73" ht="15.9" customHeight="1" x14ac:dyDescent="0.2">
      <c r="B135" s="106"/>
      <c r="C135" s="110"/>
      <c r="D135" s="110" t="str">
        <f t="shared" ref="D135:D140" si="120">D65</f>
        <v>理事長</v>
      </c>
      <c r="E135" s="110"/>
      <c r="F135" s="110"/>
      <c r="G135" s="105"/>
      <c r="H135" s="105"/>
      <c r="I135" s="105"/>
      <c r="J135" s="105"/>
      <c r="K135" s="105"/>
      <c r="L135" s="105"/>
      <c r="M135" s="105"/>
      <c r="N135" s="167">
        <v>5000</v>
      </c>
      <c r="O135" s="99">
        <f t="shared" ref="O135:O140" si="121">N135</f>
        <v>5000</v>
      </c>
      <c r="P135" s="99">
        <f t="shared" ref="P135:BU135" si="122">O135</f>
        <v>5000</v>
      </c>
      <c r="Q135" s="99">
        <f t="shared" si="122"/>
        <v>5000</v>
      </c>
      <c r="R135" s="99">
        <f t="shared" si="122"/>
        <v>5000</v>
      </c>
      <c r="S135" s="99">
        <f t="shared" si="122"/>
        <v>5000</v>
      </c>
      <c r="T135" s="99">
        <f t="shared" si="122"/>
        <v>5000</v>
      </c>
      <c r="U135" s="99">
        <f t="shared" si="122"/>
        <v>5000</v>
      </c>
      <c r="V135" s="99">
        <f t="shared" si="122"/>
        <v>5000</v>
      </c>
      <c r="W135" s="99">
        <f t="shared" si="122"/>
        <v>5000</v>
      </c>
      <c r="X135" s="99">
        <f t="shared" si="122"/>
        <v>5000</v>
      </c>
      <c r="Y135" s="99">
        <f t="shared" si="122"/>
        <v>5000</v>
      </c>
      <c r="Z135" s="99">
        <f t="shared" si="122"/>
        <v>5000</v>
      </c>
      <c r="AA135" s="99">
        <f t="shared" si="122"/>
        <v>5000</v>
      </c>
      <c r="AB135" s="99">
        <f t="shared" si="122"/>
        <v>5000</v>
      </c>
      <c r="AC135" s="99">
        <f t="shared" si="122"/>
        <v>5000</v>
      </c>
      <c r="AD135" s="99">
        <f t="shared" si="122"/>
        <v>5000</v>
      </c>
      <c r="AE135" s="99">
        <f t="shared" si="122"/>
        <v>5000</v>
      </c>
      <c r="AF135" s="99">
        <f t="shared" si="122"/>
        <v>5000</v>
      </c>
      <c r="AG135" s="99">
        <f t="shared" si="122"/>
        <v>5000</v>
      </c>
      <c r="AH135" s="99">
        <f t="shared" si="122"/>
        <v>5000</v>
      </c>
      <c r="AI135" s="99">
        <f t="shared" si="122"/>
        <v>5000</v>
      </c>
      <c r="AJ135" s="99">
        <f t="shared" si="122"/>
        <v>5000</v>
      </c>
      <c r="AK135" s="99">
        <f t="shared" si="122"/>
        <v>5000</v>
      </c>
      <c r="AL135" s="99">
        <f t="shared" si="122"/>
        <v>5000</v>
      </c>
      <c r="AM135" s="99">
        <f t="shared" si="122"/>
        <v>5000</v>
      </c>
      <c r="AN135" s="99">
        <f t="shared" si="122"/>
        <v>5000</v>
      </c>
      <c r="AO135" s="99">
        <f t="shared" si="122"/>
        <v>5000</v>
      </c>
      <c r="AP135" s="99">
        <f t="shared" si="122"/>
        <v>5000</v>
      </c>
      <c r="AQ135" s="99">
        <f t="shared" si="122"/>
        <v>5000</v>
      </c>
      <c r="AR135" s="99">
        <f t="shared" si="122"/>
        <v>5000</v>
      </c>
      <c r="AS135" s="99">
        <f t="shared" si="122"/>
        <v>5000</v>
      </c>
      <c r="AT135" s="99">
        <f t="shared" si="122"/>
        <v>5000</v>
      </c>
      <c r="AU135" s="99">
        <f t="shared" si="122"/>
        <v>5000</v>
      </c>
      <c r="AV135" s="99">
        <f t="shared" si="122"/>
        <v>5000</v>
      </c>
      <c r="AW135" s="99">
        <f t="shared" si="122"/>
        <v>5000</v>
      </c>
      <c r="AX135" s="99">
        <f t="shared" si="122"/>
        <v>5000</v>
      </c>
      <c r="AY135" s="99">
        <f t="shared" si="122"/>
        <v>5000</v>
      </c>
      <c r="AZ135" s="99">
        <f t="shared" si="122"/>
        <v>5000</v>
      </c>
      <c r="BA135" s="99">
        <f t="shared" si="122"/>
        <v>5000</v>
      </c>
      <c r="BB135" s="99">
        <f t="shared" si="122"/>
        <v>5000</v>
      </c>
      <c r="BC135" s="99">
        <f t="shared" si="122"/>
        <v>5000</v>
      </c>
      <c r="BD135" s="99">
        <f t="shared" si="122"/>
        <v>5000</v>
      </c>
      <c r="BE135" s="99">
        <f t="shared" si="122"/>
        <v>5000</v>
      </c>
      <c r="BF135" s="99">
        <f t="shared" si="122"/>
        <v>5000</v>
      </c>
      <c r="BG135" s="99">
        <f t="shared" si="122"/>
        <v>5000</v>
      </c>
      <c r="BH135" s="99">
        <f t="shared" si="122"/>
        <v>5000</v>
      </c>
      <c r="BI135" s="99">
        <f t="shared" si="122"/>
        <v>5000</v>
      </c>
      <c r="BJ135" s="99">
        <f t="shared" si="122"/>
        <v>5000</v>
      </c>
      <c r="BK135" s="99">
        <f t="shared" si="122"/>
        <v>5000</v>
      </c>
      <c r="BL135" s="99">
        <f t="shared" si="122"/>
        <v>5000</v>
      </c>
      <c r="BM135" s="99">
        <f t="shared" si="122"/>
        <v>5000</v>
      </c>
      <c r="BN135" s="99">
        <f t="shared" si="122"/>
        <v>5000</v>
      </c>
      <c r="BO135" s="99">
        <f t="shared" si="122"/>
        <v>5000</v>
      </c>
      <c r="BP135" s="99">
        <f t="shared" si="122"/>
        <v>5000</v>
      </c>
      <c r="BQ135" s="99">
        <f t="shared" si="122"/>
        <v>5000</v>
      </c>
      <c r="BR135" s="99">
        <f t="shared" si="122"/>
        <v>5000</v>
      </c>
      <c r="BS135" s="99">
        <f t="shared" si="122"/>
        <v>5000</v>
      </c>
      <c r="BT135" s="99">
        <f t="shared" si="122"/>
        <v>5000</v>
      </c>
      <c r="BU135" s="99">
        <f t="shared" si="122"/>
        <v>5000</v>
      </c>
    </row>
    <row r="136" spans="2:73" ht="15.9" customHeight="1" x14ac:dyDescent="0.2">
      <c r="B136" s="106"/>
      <c r="C136" s="110"/>
      <c r="D136" s="110" t="str">
        <f t="shared" si="120"/>
        <v>専務理事</v>
      </c>
      <c r="E136" s="110"/>
      <c r="F136" s="110"/>
      <c r="G136" s="105"/>
      <c r="H136" s="105"/>
      <c r="I136" s="105"/>
      <c r="J136" s="105"/>
      <c r="K136" s="105"/>
      <c r="L136" s="105"/>
      <c r="M136" s="105"/>
      <c r="N136" s="167">
        <v>5000</v>
      </c>
      <c r="O136" s="99">
        <f t="shared" si="121"/>
        <v>5000</v>
      </c>
      <c r="P136" s="99">
        <f t="shared" ref="P136:BU136" si="123">O136</f>
        <v>5000</v>
      </c>
      <c r="Q136" s="99">
        <f t="shared" si="123"/>
        <v>5000</v>
      </c>
      <c r="R136" s="99">
        <f t="shared" si="123"/>
        <v>5000</v>
      </c>
      <c r="S136" s="99">
        <f t="shared" si="123"/>
        <v>5000</v>
      </c>
      <c r="T136" s="99">
        <f t="shared" si="123"/>
        <v>5000</v>
      </c>
      <c r="U136" s="99">
        <f t="shared" si="123"/>
        <v>5000</v>
      </c>
      <c r="V136" s="99">
        <f t="shared" si="123"/>
        <v>5000</v>
      </c>
      <c r="W136" s="99">
        <f t="shared" si="123"/>
        <v>5000</v>
      </c>
      <c r="X136" s="99">
        <f t="shared" si="123"/>
        <v>5000</v>
      </c>
      <c r="Y136" s="99">
        <f t="shared" si="123"/>
        <v>5000</v>
      </c>
      <c r="Z136" s="99">
        <f t="shared" si="123"/>
        <v>5000</v>
      </c>
      <c r="AA136" s="99">
        <f t="shared" si="123"/>
        <v>5000</v>
      </c>
      <c r="AB136" s="99">
        <f t="shared" si="123"/>
        <v>5000</v>
      </c>
      <c r="AC136" s="99">
        <f t="shared" si="123"/>
        <v>5000</v>
      </c>
      <c r="AD136" s="99">
        <f t="shared" si="123"/>
        <v>5000</v>
      </c>
      <c r="AE136" s="99">
        <f t="shared" si="123"/>
        <v>5000</v>
      </c>
      <c r="AF136" s="99">
        <f t="shared" si="123"/>
        <v>5000</v>
      </c>
      <c r="AG136" s="99">
        <f t="shared" si="123"/>
        <v>5000</v>
      </c>
      <c r="AH136" s="99">
        <f t="shared" si="123"/>
        <v>5000</v>
      </c>
      <c r="AI136" s="99">
        <f t="shared" si="123"/>
        <v>5000</v>
      </c>
      <c r="AJ136" s="99">
        <f t="shared" si="123"/>
        <v>5000</v>
      </c>
      <c r="AK136" s="99">
        <f t="shared" si="123"/>
        <v>5000</v>
      </c>
      <c r="AL136" s="99">
        <f t="shared" si="123"/>
        <v>5000</v>
      </c>
      <c r="AM136" s="99">
        <f t="shared" si="123"/>
        <v>5000</v>
      </c>
      <c r="AN136" s="99">
        <f t="shared" si="123"/>
        <v>5000</v>
      </c>
      <c r="AO136" s="99">
        <f t="shared" si="123"/>
        <v>5000</v>
      </c>
      <c r="AP136" s="99">
        <f t="shared" si="123"/>
        <v>5000</v>
      </c>
      <c r="AQ136" s="99">
        <f t="shared" si="123"/>
        <v>5000</v>
      </c>
      <c r="AR136" s="99">
        <f t="shared" si="123"/>
        <v>5000</v>
      </c>
      <c r="AS136" s="99">
        <f t="shared" si="123"/>
        <v>5000</v>
      </c>
      <c r="AT136" s="99">
        <f t="shared" si="123"/>
        <v>5000</v>
      </c>
      <c r="AU136" s="99">
        <f t="shared" si="123"/>
        <v>5000</v>
      </c>
      <c r="AV136" s="99">
        <f t="shared" si="123"/>
        <v>5000</v>
      </c>
      <c r="AW136" s="99">
        <f t="shared" si="123"/>
        <v>5000</v>
      </c>
      <c r="AX136" s="99">
        <f t="shared" si="123"/>
        <v>5000</v>
      </c>
      <c r="AY136" s="99">
        <f t="shared" si="123"/>
        <v>5000</v>
      </c>
      <c r="AZ136" s="99">
        <f t="shared" si="123"/>
        <v>5000</v>
      </c>
      <c r="BA136" s="99">
        <f t="shared" si="123"/>
        <v>5000</v>
      </c>
      <c r="BB136" s="99">
        <f t="shared" si="123"/>
        <v>5000</v>
      </c>
      <c r="BC136" s="99">
        <f t="shared" si="123"/>
        <v>5000</v>
      </c>
      <c r="BD136" s="99">
        <f t="shared" si="123"/>
        <v>5000</v>
      </c>
      <c r="BE136" s="99">
        <f t="shared" si="123"/>
        <v>5000</v>
      </c>
      <c r="BF136" s="99">
        <f t="shared" si="123"/>
        <v>5000</v>
      </c>
      <c r="BG136" s="99">
        <f t="shared" si="123"/>
        <v>5000</v>
      </c>
      <c r="BH136" s="99">
        <f t="shared" si="123"/>
        <v>5000</v>
      </c>
      <c r="BI136" s="99">
        <f t="shared" si="123"/>
        <v>5000</v>
      </c>
      <c r="BJ136" s="99">
        <f t="shared" si="123"/>
        <v>5000</v>
      </c>
      <c r="BK136" s="99">
        <f t="shared" si="123"/>
        <v>5000</v>
      </c>
      <c r="BL136" s="99">
        <f t="shared" si="123"/>
        <v>5000</v>
      </c>
      <c r="BM136" s="99">
        <f t="shared" si="123"/>
        <v>5000</v>
      </c>
      <c r="BN136" s="99">
        <f t="shared" si="123"/>
        <v>5000</v>
      </c>
      <c r="BO136" s="99">
        <f t="shared" si="123"/>
        <v>5000</v>
      </c>
      <c r="BP136" s="99">
        <f t="shared" si="123"/>
        <v>5000</v>
      </c>
      <c r="BQ136" s="99">
        <f t="shared" si="123"/>
        <v>5000</v>
      </c>
      <c r="BR136" s="99">
        <f t="shared" si="123"/>
        <v>5000</v>
      </c>
      <c r="BS136" s="99">
        <f t="shared" si="123"/>
        <v>5000</v>
      </c>
      <c r="BT136" s="99">
        <f t="shared" si="123"/>
        <v>5000</v>
      </c>
      <c r="BU136" s="99">
        <f t="shared" si="123"/>
        <v>5000</v>
      </c>
    </row>
    <row r="137" spans="2:73" ht="15.9" customHeight="1" x14ac:dyDescent="0.2">
      <c r="B137" s="106"/>
      <c r="C137" s="110"/>
      <c r="D137" s="110" t="str">
        <f t="shared" si="120"/>
        <v>理事</v>
      </c>
      <c r="E137" s="110"/>
      <c r="F137" s="110"/>
      <c r="G137" s="105"/>
      <c r="H137" s="105"/>
      <c r="I137" s="105"/>
      <c r="J137" s="105" t="s">
        <v>174</v>
      </c>
      <c r="K137" s="105"/>
      <c r="L137" s="105"/>
      <c r="M137" s="105"/>
      <c r="N137" s="167">
        <v>3000</v>
      </c>
      <c r="O137" s="99">
        <f t="shared" si="121"/>
        <v>3000</v>
      </c>
      <c r="P137" s="99">
        <f t="shared" ref="P137:BU137" si="124">O137</f>
        <v>3000</v>
      </c>
      <c r="Q137" s="99">
        <f t="shared" si="124"/>
        <v>3000</v>
      </c>
      <c r="R137" s="99">
        <f t="shared" si="124"/>
        <v>3000</v>
      </c>
      <c r="S137" s="99">
        <f t="shared" si="124"/>
        <v>3000</v>
      </c>
      <c r="T137" s="99">
        <f t="shared" si="124"/>
        <v>3000</v>
      </c>
      <c r="U137" s="99">
        <f t="shared" si="124"/>
        <v>3000</v>
      </c>
      <c r="V137" s="99">
        <f t="shared" si="124"/>
        <v>3000</v>
      </c>
      <c r="W137" s="99">
        <f t="shared" si="124"/>
        <v>3000</v>
      </c>
      <c r="X137" s="99">
        <f t="shared" si="124"/>
        <v>3000</v>
      </c>
      <c r="Y137" s="99">
        <f t="shared" si="124"/>
        <v>3000</v>
      </c>
      <c r="Z137" s="99">
        <f t="shared" si="124"/>
        <v>3000</v>
      </c>
      <c r="AA137" s="99">
        <f t="shared" si="124"/>
        <v>3000</v>
      </c>
      <c r="AB137" s="99">
        <f t="shared" si="124"/>
        <v>3000</v>
      </c>
      <c r="AC137" s="99">
        <f t="shared" si="124"/>
        <v>3000</v>
      </c>
      <c r="AD137" s="99">
        <f t="shared" si="124"/>
        <v>3000</v>
      </c>
      <c r="AE137" s="99">
        <f t="shared" si="124"/>
        <v>3000</v>
      </c>
      <c r="AF137" s="99">
        <f t="shared" si="124"/>
        <v>3000</v>
      </c>
      <c r="AG137" s="99">
        <f t="shared" si="124"/>
        <v>3000</v>
      </c>
      <c r="AH137" s="99">
        <f t="shared" si="124"/>
        <v>3000</v>
      </c>
      <c r="AI137" s="99">
        <f t="shared" si="124"/>
        <v>3000</v>
      </c>
      <c r="AJ137" s="99">
        <f t="shared" si="124"/>
        <v>3000</v>
      </c>
      <c r="AK137" s="99">
        <f t="shared" si="124"/>
        <v>3000</v>
      </c>
      <c r="AL137" s="99">
        <f t="shared" si="124"/>
        <v>3000</v>
      </c>
      <c r="AM137" s="99">
        <f t="shared" si="124"/>
        <v>3000</v>
      </c>
      <c r="AN137" s="99">
        <f t="shared" si="124"/>
        <v>3000</v>
      </c>
      <c r="AO137" s="99">
        <f t="shared" si="124"/>
        <v>3000</v>
      </c>
      <c r="AP137" s="99">
        <f t="shared" si="124"/>
        <v>3000</v>
      </c>
      <c r="AQ137" s="99">
        <f t="shared" si="124"/>
        <v>3000</v>
      </c>
      <c r="AR137" s="99">
        <f t="shared" si="124"/>
        <v>3000</v>
      </c>
      <c r="AS137" s="99">
        <f t="shared" si="124"/>
        <v>3000</v>
      </c>
      <c r="AT137" s="99">
        <f t="shared" si="124"/>
        <v>3000</v>
      </c>
      <c r="AU137" s="99">
        <f t="shared" si="124"/>
        <v>3000</v>
      </c>
      <c r="AV137" s="99">
        <f t="shared" si="124"/>
        <v>3000</v>
      </c>
      <c r="AW137" s="99">
        <f t="shared" si="124"/>
        <v>3000</v>
      </c>
      <c r="AX137" s="99">
        <f t="shared" si="124"/>
        <v>3000</v>
      </c>
      <c r="AY137" s="99">
        <f t="shared" si="124"/>
        <v>3000</v>
      </c>
      <c r="AZ137" s="99">
        <f t="shared" si="124"/>
        <v>3000</v>
      </c>
      <c r="BA137" s="99">
        <f t="shared" si="124"/>
        <v>3000</v>
      </c>
      <c r="BB137" s="99">
        <f t="shared" si="124"/>
        <v>3000</v>
      </c>
      <c r="BC137" s="99">
        <f t="shared" si="124"/>
        <v>3000</v>
      </c>
      <c r="BD137" s="99">
        <f t="shared" si="124"/>
        <v>3000</v>
      </c>
      <c r="BE137" s="99">
        <f t="shared" si="124"/>
        <v>3000</v>
      </c>
      <c r="BF137" s="99">
        <f t="shared" si="124"/>
        <v>3000</v>
      </c>
      <c r="BG137" s="99">
        <f t="shared" si="124"/>
        <v>3000</v>
      </c>
      <c r="BH137" s="99">
        <f t="shared" si="124"/>
        <v>3000</v>
      </c>
      <c r="BI137" s="99">
        <f t="shared" si="124"/>
        <v>3000</v>
      </c>
      <c r="BJ137" s="99">
        <f t="shared" si="124"/>
        <v>3000</v>
      </c>
      <c r="BK137" s="99">
        <f t="shared" si="124"/>
        <v>3000</v>
      </c>
      <c r="BL137" s="99">
        <f t="shared" si="124"/>
        <v>3000</v>
      </c>
      <c r="BM137" s="99">
        <f t="shared" si="124"/>
        <v>3000</v>
      </c>
      <c r="BN137" s="99">
        <f t="shared" si="124"/>
        <v>3000</v>
      </c>
      <c r="BO137" s="99">
        <f t="shared" si="124"/>
        <v>3000</v>
      </c>
      <c r="BP137" s="99">
        <f t="shared" si="124"/>
        <v>3000</v>
      </c>
      <c r="BQ137" s="99">
        <f t="shared" si="124"/>
        <v>3000</v>
      </c>
      <c r="BR137" s="99">
        <f t="shared" si="124"/>
        <v>3000</v>
      </c>
      <c r="BS137" s="99">
        <f t="shared" si="124"/>
        <v>3000</v>
      </c>
      <c r="BT137" s="99">
        <f t="shared" si="124"/>
        <v>3000</v>
      </c>
      <c r="BU137" s="99">
        <f t="shared" si="124"/>
        <v>3000</v>
      </c>
    </row>
    <row r="138" spans="2:73" ht="15.9" customHeight="1" x14ac:dyDescent="0.2">
      <c r="B138" s="106"/>
      <c r="C138" s="110"/>
      <c r="D138" s="110" t="str">
        <f t="shared" si="120"/>
        <v>監事</v>
      </c>
      <c r="E138" s="110"/>
      <c r="F138" s="110"/>
      <c r="G138" s="105"/>
      <c r="H138" s="105"/>
      <c r="I138" s="105"/>
      <c r="J138" s="105" t="s">
        <v>174</v>
      </c>
      <c r="K138" s="105"/>
      <c r="L138" s="105"/>
      <c r="M138" s="105"/>
      <c r="N138" s="167">
        <v>3000</v>
      </c>
      <c r="O138" s="99">
        <f t="shared" si="121"/>
        <v>3000</v>
      </c>
      <c r="P138" s="99">
        <f t="shared" ref="P138:BU138" si="125">O138</f>
        <v>3000</v>
      </c>
      <c r="Q138" s="99">
        <f t="shared" si="125"/>
        <v>3000</v>
      </c>
      <c r="R138" s="99">
        <f t="shared" si="125"/>
        <v>3000</v>
      </c>
      <c r="S138" s="99">
        <f t="shared" si="125"/>
        <v>3000</v>
      </c>
      <c r="T138" s="99">
        <f t="shared" si="125"/>
        <v>3000</v>
      </c>
      <c r="U138" s="99">
        <f t="shared" si="125"/>
        <v>3000</v>
      </c>
      <c r="V138" s="99">
        <f t="shared" si="125"/>
        <v>3000</v>
      </c>
      <c r="W138" s="99">
        <f t="shared" si="125"/>
        <v>3000</v>
      </c>
      <c r="X138" s="99">
        <f t="shared" si="125"/>
        <v>3000</v>
      </c>
      <c r="Y138" s="99">
        <f t="shared" si="125"/>
        <v>3000</v>
      </c>
      <c r="Z138" s="99">
        <f t="shared" si="125"/>
        <v>3000</v>
      </c>
      <c r="AA138" s="99">
        <f t="shared" si="125"/>
        <v>3000</v>
      </c>
      <c r="AB138" s="99">
        <f t="shared" si="125"/>
        <v>3000</v>
      </c>
      <c r="AC138" s="99">
        <f t="shared" si="125"/>
        <v>3000</v>
      </c>
      <c r="AD138" s="99">
        <f t="shared" si="125"/>
        <v>3000</v>
      </c>
      <c r="AE138" s="99">
        <f t="shared" si="125"/>
        <v>3000</v>
      </c>
      <c r="AF138" s="99">
        <f t="shared" si="125"/>
        <v>3000</v>
      </c>
      <c r="AG138" s="99">
        <f t="shared" si="125"/>
        <v>3000</v>
      </c>
      <c r="AH138" s="99">
        <f t="shared" si="125"/>
        <v>3000</v>
      </c>
      <c r="AI138" s="99">
        <f t="shared" si="125"/>
        <v>3000</v>
      </c>
      <c r="AJ138" s="99">
        <f t="shared" si="125"/>
        <v>3000</v>
      </c>
      <c r="AK138" s="99">
        <f t="shared" si="125"/>
        <v>3000</v>
      </c>
      <c r="AL138" s="99">
        <f t="shared" si="125"/>
        <v>3000</v>
      </c>
      <c r="AM138" s="99">
        <f t="shared" si="125"/>
        <v>3000</v>
      </c>
      <c r="AN138" s="99">
        <f t="shared" si="125"/>
        <v>3000</v>
      </c>
      <c r="AO138" s="99">
        <f t="shared" si="125"/>
        <v>3000</v>
      </c>
      <c r="AP138" s="99">
        <f t="shared" si="125"/>
        <v>3000</v>
      </c>
      <c r="AQ138" s="99">
        <f t="shared" si="125"/>
        <v>3000</v>
      </c>
      <c r="AR138" s="99">
        <f t="shared" si="125"/>
        <v>3000</v>
      </c>
      <c r="AS138" s="99">
        <f t="shared" si="125"/>
        <v>3000</v>
      </c>
      <c r="AT138" s="99">
        <f t="shared" si="125"/>
        <v>3000</v>
      </c>
      <c r="AU138" s="99">
        <f t="shared" si="125"/>
        <v>3000</v>
      </c>
      <c r="AV138" s="99">
        <f t="shared" si="125"/>
        <v>3000</v>
      </c>
      <c r="AW138" s="99">
        <f t="shared" si="125"/>
        <v>3000</v>
      </c>
      <c r="AX138" s="99">
        <f t="shared" si="125"/>
        <v>3000</v>
      </c>
      <c r="AY138" s="99">
        <f t="shared" si="125"/>
        <v>3000</v>
      </c>
      <c r="AZ138" s="99">
        <f t="shared" si="125"/>
        <v>3000</v>
      </c>
      <c r="BA138" s="99">
        <f t="shared" si="125"/>
        <v>3000</v>
      </c>
      <c r="BB138" s="99">
        <f t="shared" si="125"/>
        <v>3000</v>
      </c>
      <c r="BC138" s="99">
        <f t="shared" si="125"/>
        <v>3000</v>
      </c>
      <c r="BD138" s="99">
        <f t="shared" si="125"/>
        <v>3000</v>
      </c>
      <c r="BE138" s="99">
        <f t="shared" si="125"/>
        <v>3000</v>
      </c>
      <c r="BF138" s="99">
        <f t="shared" si="125"/>
        <v>3000</v>
      </c>
      <c r="BG138" s="99">
        <f t="shared" si="125"/>
        <v>3000</v>
      </c>
      <c r="BH138" s="99">
        <f t="shared" si="125"/>
        <v>3000</v>
      </c>
      <c r="BI138" s="99">
        <f t="shared" si="125"/>
        <v>3000</v>
      </c>
      <c r="BJ138" s="99">
        <f t="shared" si="125"/>
        <v>3000</v>
      </c>
      <c r="BK138" s="99">
        <f t="shared" si="125"/>
        <v>3000</v>
      </c>
      <c r="BL138" s="99">
        <f t="shared" si="125"/>
        <v>3000</v>
      </c>
      <c r="BM138" s="99">
        <f t="shared" si="125"/>
        <v>3000</v>
      </c>
      <c r="BN138" s="99">
        <f t="shared" si="125"/>
        <v>3000</v>
      </c>
      <c r="BO138" s="99">
        <f t="shared" si="125"/>
        <v>3000</v>
      </c>
      <c r="BP138" s="99">
        <f t="shared" si="125"/>
        <v>3000</v>
      </c>
      <c r="BQ138" s="99">
        <f t="shared" si="125"/>
        <v>3000</v>
      </c>
      <c r="BR138" s="99">
        <f t="shared" si="125"/>
        <v>3000</v>
      </c>
      <c r="BS138" s="99">
        <f t="shared" si="125"/>
        <v>3000</v>
      </c>
      <c r="BT138" s="99">
        <f t="shared" si="125"/>
        <v>3000</v>
      </c>
      <c r="BU138" s="99">
        <f t="shared" si="125"/>
        <v>3000</v>
      </c>
    </row>
    <row r="139" spans="2:73" ht="15.9" customHeight="1" x14ac:dyDescent="0.2">
      <c r="B139" s="106"/>
      <c r="C139" s="110"/>
      <c r="D139" s="110" t="str">
        <f t="shared" si="120"/>
        <v>e</v>
      </c>
      <c r="E139" s="110"/>
      <c r="F139" s="110"/>
      <c r="G139" s="105"/>
      <c r="H139" s="105"/>
      <c r="I139" s="105"/>
      <c r="J139" s="105"/>
      <c r="K139" s="105"/>
      <c r="L139" s="105"/>
      <c r="M139" s="105"/>
      <c r="N139" s="167">
        <v>0</v>
      </c>
      <c r="O139" s="99">
        <f t="shared" si="121"/>
        <v>0</v>
      </c>
      <c r="P139" s="99">
        <f t="shared" ref="P139:BU139" si="126">O139</f>
        <v>0</v>
      </c>
      <c r="Q139" s="99">
        <f t="shared" si="126"/>
        <v>0</v>
      </c>
      <c r="R139" s="99">
        <f t="shared" si="126"/>
        <v>0</v>
      </c>
      <c r="S139" s="99">
        <f t="shared" si="126"/>
        <v>0</v>
      </c>
      <c r="T139" s="99">
        <f t="shared" si="126"/>
        <v>0</v>
      </c>
      <c r="U139" s="99">
        <f t="shared" si="126"/>
        <v>0</v>
      </c>
      <c r="V139" s="99">
        <f t="shared" si="126"/>
        <v>0</v>
      </c>
      <c r="W139" s="99">
        <f t="shared" si="126"/>
        <v>0</v>
      </c>
      <c r="X139" s="99">
        <f t="shared" si="126"/>
        <v>0</v>
      </c>
      <c r="Y139" s="99">
        <f t="shared" si="126"/>
        <v>0</v>
      </c>
      <c r="Z139" s="99">
        <f t="shared" si="126"/>
        <v>0</v>
      </c>
      <c r="AA139" s="99">
        <f t="shared" si="126"/>
        <v>0</v>
      </c>
      <c r="AB139" s="99">
        <f t="shared" si="126"/>
        <v>0</v>
      </c>
      <c r="AC139" s="99">
        <f t="shared" si="126"/>
        <v>0</v>
      </c>
      <c r="AD139" s="99">
        <f t="shared" si="126"/>
        <v>0</v>
      </c>
      <c r="AE139" s="99">
        <f t="shared" si="126"/>
        <v>0</v>
      </c>
      <c r="AF139" s="99">
        <f t="shared" si="126"/>
        <v>0</v>
      </c>
      <c r="AG139" s="99">
        <f t="shared" si="126"/>
        <v>0</v>
      </c>
      <c r="AH139" s="99">
        <f t="shared" si="126"/>
        <v>0</v>
      </c>
      <c r="AI139" s="99">
        <f t="shared" si="126"/>
        <v>0</v>
      </c>
      <c r="AJ139" s="99">
        <f t="shared" si="126"/>
        <v>0</v>
      </c>
      <c r="AK139" s="99">
        <f t="shared" si="126"/>
        <v>0</v>
      </c>
      <c r="AL139" s="99">
        <f t="shared" si="126"/>
        <v>0</v>
      </c>
      <c r="AM139" s="99">
        <f t="shared" si="126"/>
        <v>0</v>
      </c>
      <c r="AN139" s="99">
        <f t="shared" si="126"/>
        <v>0</v>
      </c>
      <c r="AO139" s="99">
        <f t="shared" si="126"/>
        <v>0</v>
      </c>
      <c r="AP139" s="99">
        <f t="shared" si="126"/>
        <v>0</v>
      </c>
      <c r="AQ139" s="99">
        <f t="shared" si="126"/>
        <v>0</v>
      </c>
      <c r="AR139" s="99">
        <f t="shared" si="126"/>
        <v>0</v>
      </c>
      <c r="AS139" s="99">
        <f t="shared" si="126"/>
        <v>0</v>
      </c>
      <c r="AT139" s="99">
        <f t="shared" si="126"/>
        <v>0</v>
      </c>
      <c r="AU139" s="99">
        <f t="shared" si="126"/>
        <v>0</v>
      </c>
      <c r="AV139" s="99">
        <f t="shared" si="126"/>
        <v>0</v>
      </c>
      <c r="AW139" s="99">
        <f t="shared" si="126"/>
        <v>0</v>
      </c>
      <c r="AX139" s="99">
        <f t="shared" si="126"/>
        <v>0</v>
      </c>
      <c r="AY139" s="99">
        <f t="shared" si="126"/>
        <v>0</v>
      </c>
      <c r="AZ139" s="99">
        <f t="shared" si="126"/>
        <v>0</v>
      </c>
      <c r="BA139" s="99">
        <f t="shared" si="126"/>
        <v>0</v>
      </c>
      <c r="BB139" s="99">
        <f t="shared" si="126"/>
        <v>0</v>
      </c>
      <c r="BC139" s="99">
        <f t="shared" si="126"/>
        <v>0</v>
      </c>
      <c r="BD139" s="99">
        <f t="shared" si="126"/>
        <v>0</v>
      </c>
      <c r="BE139" s="99">
        <f t="shared" si="126"/>
        <v>0</v>
      </c>
      <c r="BF139" s="99">
        <f t="shared" si="126"/>
        <v>0</v>
      </c>
      <c r="BG139" s="99">
        <f t="shared" si="126"/>
        <v>0</v>
      </c>
      <c r="BH139" s="99">
        <f t="shared" si="126"/>
        <v>0</v>
      </c>
      <c r="BI139" s="99">
        <f t="shared" si="126"/>
        <v>0</v>
      </c>
      <c r="BJ139" s="99">
        <f t="shared" si="126"/>
        <v>0</v>
      </c>
      <c r="BK139" s="99">
        <f t="shared" si="126"/>
        <v>0</v>
      </c>
      <c r="BL139" s="99">
        <f t="shared" si="126"/>
        <v>0</v>
      </c>
      <c r="BM139" s="99">
        <f t="shared" si="126"/>
        <v>0</v>
      </c>
      <c r="BN139" s="99">
        <f t="shared" si="126"/>
        <v>0</v>
      </c>
      <c r="BO139" s="99">
        <f t="shared" si="126"/>
        <v>0</v>
      </c>
      <c r="BP139" s="99">
        <f t="shared" si="126"/>
        <v>0</v>
      </c>
      <c r="BQ139" s="99">
        <f t="shared" si="126"/>
        <v>0</v>
      </c>
      <c r="BR139" s="99">
        <f t="shared" si="126"/>
        <v>0</v>
      </c>
      <c r="BS139" s="99">
        <f t="shared" si="126"/>
        <v>0</v>
      </c>
      <c r="BT139" s="99">
        <f t="shared" si="126"/>
        <v>0</v>
      </c>
      <c r="BU139" s="99">
        <f t="shared" si="126"/>
        <v>0</v>
      </c>
    </row>
    <row r="140" spans="2:73" ht="15.9" customHeight="1" x14ac:dyDescent="0.2">
      <c r="B140" s="106"/>
      <c r="C140" s="110"/>
      <c r="D140" s="110" t="str">
        <f t="shared" si="120"/>
        <v>f</v>
      </c>
      <c r="E140" s="110"/>
      <c r="F140" s="110"/>
      <c r="G140" s="105"/>
      <c r="H140" s="105"/>
      <c r="I140" s="105"/>
      <c r="J140" s="105"/>
      <c r="K140" s="105"/>
      <c r="L140" s="105"/>
      <c r="M140" s="105"/>
      <c r="N140" s="167">
        <v>0</v>
      </c>
      <c r="O140" s="99">
        <f t="shared" si="121"/>
        <v>0</v>
      </c>
      <c r="P140" s="99">
        <f t="shared" ref="P140:BU144" si="127">O140</f>
        <v>0</v>
      </c>
      <c r="Q140" s="99">
        <f t="shared" si="127"/>
        <v>0</v>
      </c>
      <c r="R140" s="99">
        <f t="shared" si="127"/>
        <v>0</v>
      </c>
      <c r="S140" s="99">
        <f t="shared" si="127"/>
        <v>0</v>
      </c>
      <c r="T140" s="99">
        <f t="shared" si="127"/>
        <v>0</v>
      </c>
      <c r="U140" s="99">
        <f t="shared" si="127"/>
        <v>0</v>
      </c>
      <c r="V140" s="99">
        <f t="shared" si="127"/>
        <v>0</v>
      </c>
      <c r="W140" s="99">
        <f t="shared" si="127"/>
        <v>0</v>
      </c>
      <c r="X140" s="99">
        <f t="shared" si="127"/>
        <v>0</v>
      </c>
      <c r="Y140" s="99">
        <f t="shared" si="127"/>
        <v>0</v>
      </c>
      <c r="Z140" s="99">
        <f t="shared" si="127"/>
        <v>0</v>
      </c>
      <c r="AA140" s="99">
        <f t="shared" si="127"/>
        <v>0</v>
      </c>
      <c r="AB140" s="99">
        <f t="shared" si="127"/>
        <v>0</v>
      </c>
      <c r="AC140" s="99">
        <f t="shared" si="127"/>
        <v>0</v>
      </c>
      <c r="AD140" s="99">
        <f t="shared" si="127"/>
        <v>0</v>
      </c>
      <c r="AE140" s="99">
        <f t="shared" si="127"/>
        <v>0</v>
      </c>
      <c r="AF140" s="99">
        <f t="shared" si="127"/>
        <v>0</v>
      </c>
      <c r="AG140" s="99">
        <f t="shared" si="127"/>
        <v>0</v>
      </c>
      <c r="AH140" s="99">
        <f t="shared" si="127"/>
        <v>0</v>
      </c>
      <c r="AI140" s="99">
        <f t="shared" si="127"/>
        <v>0</v>
      </c>
      <c r="AJ140" s="99">
        <f t="shared" si="127"/>
        <v>0</v>
      </c>
      <c r="AK140" s="99">
        <f t="shared" si="127"/>
        <v>0</v>
      </c>
      <c r="AL140" s="99">
        <f t="shared" si="127"/>
        <v>0</v>
      </c>
      <c r="AM140" s="99">
        <f t="shared" si="127"/>
        <v>0</v>
      </c>
      <c r="AN140" s="99">
        <f t="shared" si="127"/>
        <v>0</v>
      </c>
      <c r="AO140" s="99">
        <f t="shared" si="127"/>
        <v>0</v>
      </c>
      <c r="AP140" s="99">
        <f t="shared" si="127"/>
        <v>0</v>
      </c>
      <c r="AQ140" s="99">
        <f t="shared" si="127"/>
        <v>0</v>
      </c>
      <c r="AR140" s="99">
        <f t="shared" si="127"/>
        <v>0</v>
      </c>
      <c r="AS140" s="99">
        <f t="shared" si="127"/>
        <v>0</v>
      </c>
      <c r="AT140" s="99">
        <f t="shared" si="127"/>
        <v>0</v>
      </c>
      <c r="AU140" s="99">
        <f t="shared" si="127"/>
        <v>0</v>
      </c>
      <c r="AV140" s="99">
        <f t="shared" si="127"/>
        <v>0</v>
      </c>
      <c r="AW140" s="99">
        <f t="shared" si="127"/>
        <v>0</v>
      </c>
      <c r="AX140" s="99">
        <f t="shared" si="127"/>
        <v>0</v>
      </c>
      <c r="AY140" s="99">
        <f t="shared" si="127"/>
        <v>0</v>
      </c>
      <c r="AZ140" s="99">
        <f t="shared" si="127"/>
        <v>0</v>
      </c>
      <c r="BA140" s="99">
        <f t="shared" si="127"/>
        <v>0</v>
      </c>
      <c r="BB140" s="99">
        <f t="shared" si="127"/>
        <v>0</v>
      </c>
      <c r="BC140" s="99">
        <f t="shared" si="127"/>
        <v>0</v>
      </c>
      <c r="BD140" s="99">
        <f t="shared" si="127"/>
        <v>0</v>
      </c>
      <c r="BE140" s="99">
        <f t="shared" si="127"/>
        <v>0</v>
      </c>
      <c r="BF140" s="99">
        <f t="shared" si="127"/>
        <v>0</v>
      </c>
      <c r="BG140" s="99">
        <f t="shared" si="127"/>
        <v>0</v>
      </c>
      <c r="BH140" s="99">
        <f t="shared" si="127"/>
        <v>0</v>
      </c>
      <c r="BI140" s="99">
        <f t="shared" si="127"/>
        <v>0</v>
      </c>
      <c r="BJ140" s="99">
        <f t="shared" si="127"/>
        <v>0</v>
      </c>
      <c r="BK140" s="99">
        <f t="shared" si="127"/>
        <v>0</v>
      </c>
      <c r="BL140" s="99">
        <f t="shared" si="127"/>
        <v>0</v>
      </c>
      <c r="BM140" s="99">
        <f t="shared" si="127"/>
        <v>0</v>
      </c>
      <c r="BN140" s="99">
        <f t="shared" si="127"/>
        <v>0</v>
      </c>
      <c r="BO140" s="99">
        <f t="shared" si="127"/>
        <v>0</v>
      </c>
      <c r="BP140" s="99">
        <f t="shared" si="127"/>
        <v>0</v>
      </c>
      <c r="BQ140" s="99">
        <f t="shared" si="127"/>
        <v>0</v>
      </c>
      <c r="BR140" s="99">
        <f t="shared" si="127"/>
        <v>0</v>
      </c>
      <c r="BS140" s="99">
        <f t="shared" si="127"/>
        <v>0</v>
      </c>
      <c r="BT140" s="99">
        <f t="shared" si="127"/>
        <v>0</v>
      </c>
      <c r="BU140" s="99">
        <f t="shared" si="127"/>
        <v>0</v>
      </c>
    </row>
    <row r="141" spans="2:73" ht="15.9" customHeight="1" x14ac:dyDescent="0.2">
      <c r="B141" s="106"/>
      <c r="C141" s="110"/>
      <c r="D141" s="110" t="str">
        <f t="shared" ref="D141:D146" si="128">D77</f>
        <v>事務員</v>
      </c>
      <c r="E141" s="110"/>
      <c r="F141" s="110"/>
      <c r="G141" s="105"/>
      <c r="H141" s="105"/>
      <c r="I141" s="105"/>
      <c r="J141" s="105"/>
      <c r="K141" s="105"/>
      <c r="L141" s="105"/>
      <c r="M141" s="105"/>
      <c r="N141" s="167">
        <v>0</v>
      </c>
      <c r="O141" s="99">
        <f t="shared" ref="O141:AD146" si="129">N141</f>
        <v>0</v>
      </c>
      <c r="P141" s="99">
        <f t="shared" si="129"/>
        <v>0</v>
      </c>
      <c r="Q141" s="99">
        <f t="shared" si="129"/>
        <v>0</v>
      </c>
      <c r="R141" s="99">
        <f t="shared" si="129"/>
        <v>0</v>
      </c>
      <c r="S141" s="99">
        <f t="shared" si="129"/>
        <v>0</v>
      </c>
      <c r="T141" s="99">
        <f t="shared" si="129"/>
        <v>0</v>
      </c>
      <c r="U141" s="99">
        <f t="shared" si="129"/>
        <v>0</v>
      </c>
      <c r="V141" s="99">
        <f t="shared" si="129"/>
        <v>0</v>
      </c>
      <c r="W141" s="99">
        <f t="shared" si="129"/>
        <v>0</v>
      </c>
      <c r="X141" s="99">
        <f t="shared" si="129"/>
        <v>0</v>
      </c>
      <c r="Y141" s="99">
        <f t="shared" si="129"/>
        <v>0</v>
      </c>
      <c r="Z141" s="99">
        <f t="shared" si="129"/>
        <v>0</v>
      </c>
      <c r="AA141" s="99">
        <f t="shared" si="129"/>
        <v>0</v>
      </c>
      <c r="AB141" s="99">
        <f t="shared" si="129"/>
        <v>0</v>
      </c>
      <c r="AC141" s="99">
        <f t="shared" si="129"/>
        <v>0</v>
      </c>
      <c r="AD141" s="99">
        <f t="shared" si="129"/>
        <v>0</v>
      </c>
      <c r="AE141" s="99">
        <f t="shared" si="127"/>
        <v>0</v>
      </c>
      <c r="AF141" s="99">
        <f t="shared" si="127"/>
        <v>0</v>
      </c>
      <c r="AG141" s="99">
        <f t="shared" si="127"/>
        <v>0</v>
      </c>
      <c r="AH141" s="99">
        <f t="shared" si="127"/>
        <v>0</v>
      </c>
      <c r="AI141" s="99">
        <f t="shared" si="127"/>
        <v>0</v>
      </c>
      <c r="AJ141" s="99">
        <f t="shared" si="127"/>
        <v>0</v>
      </c>
      <c r="AK141" s="99">
        <f t="shared" si="127"/>
        <v>0</v>
      </c>
      <c r="AL141" s="99">
        <f t="shared" si="127"/>
        <v>0</v>
      </c>
      <c r="AM141" s="99">
        <f t="shared" si="127"/>
        <v>0</v>
      </c>
      <c r="AN141" s="99">
        <f t="shared" si="127"/>
        <v>0</v>
      </c>
      <c r="AO141" s="99">
        <f t="shared" si="127"/>
        <v>0</v>
      </c>
      <c r="AP141" s="99">
        <f t="shared" si="127"/>
        <v>0</v>
      </c>
      <c r="AQ141" s="99">
        <f t="shared" si="127"/>
        <v>0</v>
      </c>
      <c r="AR141" s="99">
        <f t="shared" si="127"/>
        <v>0</v>
      </c>
      <c r="AS141" s="99">
        <f t="shared" si="127"/>
        <v>0</v>
      </c>
      <c r="AT141" s="99">
        <f t="shared" si="127"/>
        <v>0</v>
      </c>
      <c r="AU141" s="99">
        <f t="shared" si="127"/>
        <v>0</v>
      </c>
      <c r="AV141" s="99">
        <f t="shared" si="127"/>
        <v>0</v>
      </c>
      <c r="AW141" s="99">
        <f t="shared" si="127"/>
        <v>0</v>
      </c>
      <c r="AX141" s="99">
        <f t="shared" si="127"/>
        <v>0</v>
      </c>
      <c r="AY141" s="99">
        <f t="shared" si="127"/>
        <v>0</v>
      </c>
      <c r="AZ141" s="99">
        <f t="shared" si="127"/>
        <v>0</v>
      </c>
      <c r="BA141" s="99">
        <f t="shared" si="127"/>
        <v>0</v>
      </c>
      <c r="BB141" s="99">
        <f t="shared" si="127"/>
        <v>0</v>
      </c>
      <c r="BC141" s="99">
        <f t="shared" si="127"/>
        <v>0</v>
      </c>
      <c r="BD141" s="99">
        <f t="shared" si="127"/>
        <v>0</v>
      </c>
      <c r="BE141" s="99">
        <f t="shared" si="127"/>
        <v>0</v>
      </c>
      <c r="BF141" s="99">
        <f t="shared" si="127"/>
        <v>0</v>
      </c>
      <c r="BG141" s="99">
        <f t="shared" si="127"/>
        <v>0</v>
      </c>
      <c r="BH141" s="99">
        <f t="shared" si="127"/>
        <v>0</v>
      </c>
      <c r="BI141" s="99">
        <f t="shared" si="127"/>
        <v>0</v>
      </c>
      <c r="BJ141" s="99">
        <f t="shared" si="127"/>
        <v>0</v>
      </c>
      <c r="BK141" s="99">
        <f t="shared" si="127"/>
        <v>0</v>
      </c>
      <c r="BL141" s="99">
        <f t="shared" si="127"/>
        <v>0</v>
      </c>
      <c r="BM141" s="99">
        <f t="shared" si="127"/>
        <v>0</v>
      </c>
      <c r="BN141" s="99">
        <f t="shared" si="127"/>
        <v>0</v>
      </c>
      <c r="BO141" s="99">
        <f t="shared" si="127"/>
        <v>0</v>
      </c>
      <c r="BP141" s="99">
        <f t="shared" si="127"/>
        <v>0</v>
      </c>
      <c r="BQ141" s="99">
        <f t="shared" si="127"/>
        <v>0</v>
      </c>
      <c r="BR141" s="99">
        <f t="shared" si="127"/>
        <v>0</v>
      </c>
      <c r="BS141" s="99">
        <f t="shared" si="127"/>
        <v>0</v>
      </c>
      <c r="BT141" s="99">
        <f t="shared" si="127"/>
        <v>0</v>
      </c>
      <c r="BU141" s="99">
        <f t="shared" si="127"/>
        <v>0</v>
      </c>
    </row>
    <row r="142" spans="2:73" ht="15.9" customHeight="1" x14ac:dyDescent="0.2">
      <c r="B142" s="106"/>
      <c r="C142" s="110"/>
      <c r="D142" s="110" t="str">
        <f t="shared" si="128"/>
        <v>事務員（非常勤）</v>
      </c>
      <c r="E142" s="110"/>
      <c r="F142" s="110"/>
      <c r="G142" s="105"/>
      <c r="H142" s="105"/>
      <c r="I142" s="105"/>
      <c r="J142" s="105"/>
      <c r="K142" s="105"/>
      <c r="L142" s="105"/>
      <c r="M142" s="105"/>
      <c r="N142" s="167">
        <v>0</v>
      </c>
      <c r="O142" s="99">
        <f t="shared" si="129"/>
        <v>0</v>
      </c>
      <c r="P142" s="99">
        <f t="shared" si="127"/>
        <v>0</v>
      </c>
      <c r="Q142" s="99">
        <f t="shared" si="127"/>
        <v>0</v>
      </c>
      <c r="R142" s="99">
        <f t="shared" si="127"/>
        <v>0</v>
      </c>
      <c r="S142" s="99">
        <f t="shared" si="127"/>
        <v>0</v>
      </c>
      <c r="T142" s="99">
        <f t="shared" si="127"/>
        <v>0</v>
      </c>
      <c r="U142" s="99">
        <f t="shared" si="127"/>
        <v>0</v>
      </c>
      <c r="V142" s="99">
        <f t="shared" si="127"/>
        <v>0</v>
      </c>
      <c r="W142" s="99">
        <f t="shared" si="127"/>
        <v>0</v>
      </c>
      <c r="X142" s="99">
        <f t="shared" si="127"/>
        <v>0</v>
      </c>
      <c r="Y142" s="99">
        <f t="shared" si="127"/>
        <v>0</v>
      </c>
      <c r="Z142" s="99">
        <f t="shared" si="127"/>
        <v>0</v>
      </c>
      <c r="AA142" s="99">
        <f t="shared" si="127"/>
        <v>0</v>
      </c>
      <c r="AB142" s="99">
        <f t="shared" si="127"/>
        <v>0</v>
      </c>
      <c r="AC142" s="99">
        <f t="shared" si="127"/>
        <v>0</v>
      </c>
      <c r="AD142" s="99">
        <f t="shared" si="127"/>
        <v>0</v>
      </c>
      <c r="AE142" s="99">
        <f t="shared" si="127"/>
        <v>0</v>
      </c>
      <c r="AF142" s="99">
        <f t="shared" si="127"/>
        <v>0</v>
      </c>
      <c r="AG142" s="99">
        <f t="shared" si="127"/>
        <v>0</v>
      </c>
      <c r="AH142" s="99">
        <f t="shared" si="127"/>
        <v>0</v>
      </c>
      <c r="AI142" s="99">
        <f t="shared" si="127"/>
        <v>0</v>
      </c>
      <c r="AJ142" s="99">
        <f t="shared" si="127"/>
        <v>0</v>
      </c>
      <c r="AK142" s="99">
        <f t="shared" si="127"/>
        <v>0</v>
      </c>
      <c r="AL142" s="99">
        <f t="shared" si="127"/>
        <v>0</v>
      </c>
      <c r="AM142" s="99">
        <f t="shared" si="127"/>
        <v>0</v>
      </c>
      <c r="AN142" s="99">
        <f t="shared" si="127"/>
        <v>0</v>
      </c>
      <c r="AO142" s="99">
        <f t="shared" si="127"/>
        <v>0</v>
      </c>
      <c r="AP142" s="99">
        <f t="shared" si="127"/>
        <v>0</v>
      </c>
      <c r="AQ142" s="99">
        <f t="shared" si="127"/>
        <v>0</v>
      </c>
      <c r="AR142" s="99">
        <f t="shared" si="127"/>
        <v>0</v>
      </c>
      <c r="AS142" s="99">
        <f t="shared" si="127"/>
        <v>0</v>
      </c>
      <c r="AT142" s="99">
        <f t="shared" si="127"/>
        <v>0</v>
      </c>
      <c r="AU142" s="99">
        <f t="shared" si="127"/>
        <v>0</v>
      </c>
      <c r="AV142" s="99">
        <f t="shared" si="127"/>
        <v>0</v>
      </c>
      <c r="AW142" s="99">
        <f t="shared" si="127"/>
        <v>0</v>
      </c>
      <c r="AX142" s="99">
        <f t="shared" si="127"/>
        <v>0</v>
      </c>
      <c r="AY142" s="99">
        <f t="shared" si="127"/>
        <v>0</v>
      </c>
      <c r="AZ142" s="99">
        <f t="shared" si="127"/>
        <v>0</v>
      </c>
      <c r="BA142" s="99">
        <f t="shared" si="127"/>
        <v>0</v>
      </c>
      <c r="BB142" s="99">
        <f t="shared" si="127"/>
        <v>0</v>
      </c>
      <c r="BC142" s="99">
        <f t="shared" si="127"/>
        <v>0</v>
      </c>
      <c r="BD142" s="99">
        <f t="shared" si="127"/>
        <v>0</v>
      </c>
      <c r="BE142" s="99">
        <f t="shared" si="127"/>
        <v>0</v>
      </c>
      <c r="BF142" s="99">
        <f t="shared" si="127"/>
        <v>0</v>
      </c>
      <c r="BG142" s="99">
        <f t="shared" si="127"/>
        <v>0</v>
      </c>
      <c r="BH142" s="99">
        <f t="shared" si="127"/>
        <v>0</v>
      </c>
      <c r="BI142" s="99">
        <f t="shared" si="127"/>
        <v>0</v>
      </c>
      <c r="BJ142" s="99">
        <f t="shared" si="127"/>
        <v>0</v>
      </c>
      <c r="BK142" s="99">
        <f t="shared" si="127"/>
        <v>0</v>
      </c>
      <c r="BL142" s="99">
        <f t="shared" si="127"/>
        <v>0</v>
      </c>
      <c r="BM142" s="99">
        <f t="shared" si="127"/>
        <v>0</v>
      </c>
      <c r="BN142" s="99">
        <f t="shared" si="127"/>
        <v>0</v>
      </c>
      <c r="BO142" s="99">
        <f t="shared" si="127"/>
        <v>0</v>
      </c>
      <c r="BP142" s="99">
        <f t="shared" si="127"/>
        <v>0</v>
      </c>
      <c r="BQ142" s="99">
        <f t="shared" si="127"/>
        <v>0</v>
      </c>
      <c r="BR142" s="99">
        <f t="shared" si="127"/>
        <v>0</v>
      </c>
      <c r="BS142" s="99">
        <f t="shared" si="127"/>
        <v>0</v>
      </c>
      <c r="BT142" s="99">
        <f t="shared" si="127"/>
        <v>0</v>
      </c>
      <c r="BU142" s="99">
        <f t="shared" si="127"/>
        <v>0</v>
      </c>
    </row>
    <row r="143" spans="2:73" ht="15.9" customHeight="1" x14ac:dyDescent="0.2">
      <c r="B143" s="106"/>
      <c r="C143" s="110"/>
      <c r="D143" s="110">
        <f t="shared" si="128"/>
        <v>3</v>
      </c>
      <c r="E143" s="110"/>
      <c r="F143" s="110"/>
      <c r="G143" s="105"/>
      <c r="H143" s="105"/>
      <c r="I143" s="105"/>
      <c r="J143" s="105"/>
      <c r="K143" s="105"/>
      <c r="L143" s="105"/>
      <c r="M143" s="105"/>
      <c r="N143" s="167">
        <v>0</v>
      </c>
      <c r="O143" s="99">
        <f t="shared" si="129"/>
        <v>0</v>
      </c>
      <c r="P143" s="99">
        <f t="shared" si="127"/>
        <v>0</v>
      </c>
      <c r="Q143" s="99">
        <f t="shared" si="127"/>
        <v>0</v>
      </c>
      <c r="R143" s="99">
        <f t="shared" si="127"/>
        <v>0</v>
      </c>
      <c r="S143" s="99">
        <f t="shared" si="127"/>
        <v>0</v>
      </c>
      <c r="T143" s="99">
        <f t="shared" si="127"/>
        <v>0</v>
      </c>
      <c r="U143" s="99">
        <f t="shared" si="127"/>
        <v>0</v>
      </c>
      <c r="V143" s="99">
        <f t="shared" si="127"/>
        <v>0</v>
      </c>
      <c r="W143" s="99">
        <f t="shared" si="127"/>
        <v>0</v>
      </c>
      <c r="X143" s="99">
        <f t="shared" si="127"/>
        <v>0</v>
      </c>
      <c r="Y143" s="99">
        <f t="shared" si="127"/>
        <v>0</v>
      </c>
      <c r="Z143" s="99">
        <f t="shared" si="127"/>
        <v>0</v>
      </c>
      <c r="AA143" s="99">
        <f t="shared" si="127"/>
        <v>0</v>
      </c>
      <c r="AB143" s="99">
        <f t="shared" si="127"/>
        <v>0</v>
      </c>
      <c r="AC143" s="99">
        <f t="shared" si="127"/>
        <v>0</v>
      </c>
      <c r="AD143" s="99">
        <f t="shared" si="127"/>
        <v>0</v>
      </c>
      <c r="AE143" s="99">
        <f t="shared" si="127"/>
        <v>0</v>
      </c>
      <c r="AF143" s="99">
        <f t="shared" si="127"/>
        <v>0</v>
      </c>
      <c r="AG143" s="99">
        <f t="shared" si="127"/>
        <v>0</v>
      </c>
      <c r="AH143" s="99">
        <f t="shared" si="127"/>
        <v>0</v>
      </c>
      <c r="AI143" s="99">
        <f t="shared" si="127"/>
        <v>0</v>
      </c>
      <c r="AJ143" s="99">
        <f t="shared" si="127"/>
        <v>0</v>
      </c>
      <c r="AK143" s="99">
        <f t="shared" si="127"/>
        <v>0</v>
      </c>
      <c r="AL143" s="99">
        <f t="shared" si="127"/>
        <v>0</v>
      </c>
      <c r="AM143" s="99">
        <f t="shared" si="127"/>
        <v>0</v>
      </c>
      <c r="AN143" s="99">
        <f t="shared" si="127"/>
        <v>0</v>
      </c>
      <c r="AO143" s="99">
        <f t="shared" si="127"/>
        <v>0</v>
      </c>
      <c r="AP143" s="99">
        <f t="shared" si="127"/>
        <v>0</v>
      </c>
      <c r="AQ143" s="99">
        <f t="shared" si="127"/>
        <v>0</v>
      </c>
      <c r="AR143" s="99">
        <f t="shared" si="127"/>
        <v>0</v>
      </c>
      <c r="AS143" s="99">
        <f t="shared" si="127"/>
        <v>0</v>
      </c>
      <c r="AT143" s="99">
        <f t="shared" si="127"/>
        <v>0</v>
      </c>
      <c r="AU143" s="99">
        <f t="shared" si="127"/>
        <v>0</v>
      </c>
      <c r="AV143" s="99">
        <f t="shared" si="127"/>
        <v>0</v>
      </c>
      <c r="AW143" s="99">
        <f t="shared" si="127"/>
        <v>0</v>
      </c>
      <c r="AX143" s="99">
        <f t="shared" si="127"/>
        <v>0</v>
      </c>
      <c r="AY143" s="99">
        <f t="shared" si="127"/>
        <v>0</v>
      </c>
      <c r="AZ143" s="99">
        <f t="shared" si="127"/>
        <v>0</v>
      </c>
      <c r="BA143" s="99">
        <f t="shared" si="127"/>
        <v>0</v>
      </c>
      <c r="BB143" s="99">
        <f t="shared" si="127"/>
        <v>0</v>
      </c>
      <c r="BC143" s="99">
        <f t="shared" si="127"/>
        <v>0</v>
      </c>
      <c r="BD143" s="99">
        <f t="shared" si="127"/>
        <v>0</v>
      </c>
      <c r="BE143" s="99">
        <f t="shared" si="127"/>
        <v>0</v>
      </c>
      <c r="BF143" s="99">
        <f t="shared" si="127"/>
        <v>0</v>
      </c>
      <c r="BG143" s="99">
        <f t="shared" si="127"/>
        <v>0</v>
      </c>
      <c r="BH143" s="99">
        <f t="shared" si="127"/>
        <v>0</v>
      </c>
      <c r="BI143" s="99">
        <f t="shared" si="127"/>
        <v>0</v>
      </c>
      <c r="BJ143" s="99">
        <f t="shared" si="127"/>
        <v>0</v>
      </c>
      <c r="BK143" s="99">
        <f t="shared" si="127"/>
        <v>0</v>
      </c>
      <c r="BL143" s="99">
        <f t="shared" si="127"/>
        <v>0</v>
      </c>
      <c r="BM143" s="99">
        <f t="shared" si="127"/>
        <v>0</v>
      </c>
      <c r="BN143" s="99">
        <f t="shared" si="127"/>
        <v>0</v>
      </c>
      <c r="BO143" s="99">
        <f t="shared" si="127"/>
        <v>0</v>
      </c>
      <c r="BP143" s="99">
        <f t="shared" si="127"/>
        <v>0</v>
      </c>
      <c r="BQ143" s="99">
        <f t="shared" si="127"/>
        <v>0</v>
      </c>
      <c r="BR143" s="99">
        <f t="shared" si="127"/>
        <v>0</v>
      </c>
      <c r="BS143" s="99">
        <f t="shared" si="127"/>
        <v>0</v>
      </c>
      <c r="BT143" s="99">
        <f t="shared" si="127"/>
        <v>0</v>
      </c>
      <c r="BU143" s="99">
        <f t="shared" si="127"/>
        <v>0</v>
      </c>
    </row>
    <row r="144" spans="2:73" ht="15.9" customHeight="1" x14ac:dyDescent="0.2">
      <c r="B144" s="106"/>
      <c r="C144" s="110"/>
      <c r="D144" s="110">
        <f t="shared" si="128"/>
        <v>4</v>
      </c>
      <c r="E144" s="110"/>
      <c r="F144" s="110"/>
      <c r="G144" s="105"/>
      <c r="H144" s="105"/>
      <c r="I144" s="105"/>
      <c r="J144" s="105"/>
      <c r="K144" s="105"/>
      <c r="L144" s="105"/>
      <c r="M144" s="105"/>
      <c r="N144" s="167">
        <v>0</v>
      </c>
      <c r="O144" s="99">
        <f t="shared" si="129"/>
        <v>0</v>
      </c>
      <c r="P144" s="99">
        <f t="shared" si="127"/>
        <v>0</v>
      </c>
      <c r="Q144" s="99">
        <f t="shared" si="127"/>
        <v>0</v>
      </c>
      <c r="R144" s="99">
        <f t="shared" si="127"/>
        <v>0</v>
      </c>
      <c r="S144" s="99">
        <f t="shared" si="127"/>
        <v>0</v>
      </c>
      <c r="T144" s="99">
        <f t="shared" si="127"/>
        <v>0</v>
      </c>
      <c r="U144" s="99">
        <f t="shared" si="127"/>
        <v>0</v>
      </c>
      <c r="V144" s="99">
        <f t="shared" si="127"/>
        <v>0</v>
      </c>
      <c r="W144" s="99">
        <f t="shared" si="127"/>
        <v>0</v>
      </c>
      <c r="X144" s="99">
        <f t="shared" si="127"/>
        <v>0</v>
      </c>
      <c r="Y144" s="99">
        <f t="shared" si="127"/>
        <v>0</v>
      </c>
      <c r="Z144" s="99">
        <f t="shared" si="127"/>
        <v>0</v>
      </c>
      <c r="AA144" s="99">
        <f t="shared" si="127"/>
        <v>0</v>
      </c>
      <c r="AB144" s="99">
        <f t="shared" si="127"/>
        <v>0</v>
      </c>
      <c r="AC144" s="99">
        <f t="shared" si="127"/>
        <v>0</v>
      </c>
      <c r="AD144" s="99">
        <f t="shared" si="127"/>
        <v>0</v>
      </c>
      <c r="AE144" s="99">
        <f t="shared" si="127"/>
        <v>0</v>
      </c>
      <c r="AF144" s="99">
        <f t="shared" si="127"/>
        <v>0</v>
      </c>
      <c r="AG144" s="99">
        <f t="shared" si="127"/>
        <v>0</v>
      </c>
      <c r="AH144" s="99">
        <f t="shared" si="127"/>
        <v>0</v>
      </c>
      <c r="AI144" s="99">
        <f t="shared" si="127"/>
        <v>0</v>
      </c>
      <c r="AJ144" s="99">
        <f t="shared" si="127"/>
        <v>0</v>
      </c>
      <c r="AK144" s="99">
        <f t="shared" si="127"/>
        <v>0</v>
      </c>
      <c r="AL144" s="99">
        <f t="shared" si="127"/>
        <v>0</v>
      </c>
      <c r="AM144" s="99">
        <f t="shared" si="127"/>
        <v>0</v>
      </c>
      <c r="AN144" s="99">
        <f t="shared" si="127"/>
        <v>0</v>
      </c>
      <c r="AO144" s="99">
        <f t="shared" si="127"/>
        <v>0</v>
      </c>
      <c r="AP144" s="99">
        <f t="shared" si="127"/>
        <v>0</v>
      </c>
      <c r="AQ144" s="99">
        <f t="shared" si="127"/>
        <v>0</v>
      </c>
      <c r="AR144" s="99">
        <f t="shared" si="127"/>
        <v>0</v>
      </c>
      <c r="AS144" s="99">
        <f t="shared" si="127"/>
        <v>0</v>
      </c>
      <c r="AT144" s="99">
        <f t="shared" si="127"/>
        <v>0</v>
      </c>
      <c r="AU144" s="99">
        <f t="shared" si="127"/>
        <v>0</v>
      </c>
      <c r="AV144" s="99">
        <f t="shared" si="127"/>
        <v>0</v>
      </c>
      <c r="AW144" s="99">
        <f t="shared" si="127"/>
        <v>0</v>
      </c>
      <c r="AX144" s="99">
        <f t="shared" si="127"/>
        <v>0</v>
      </c>
      <c r="AY144" s="99">
        <f t="shared" si="127"/>
        <v>0</v>
      </c>
      <c r="AZ144" s="99">
        <f t="shared" si="127"/>
        <v>0</v>
      </c>
      <c r="BA144" s="99">
        <f t="shared" si="127"/>
        <v>0</v>
      </c>
      <c r="BB144" s="99">
        <f t="shared" ref="P144:BU146" si="130">BA144</f>
        <v>0</v>
      </c>
      <c r="BC144" s="99">
        <f t="shared" si="130"/>
        <v>0</v>
      </c>
      <c r="BD144" s="99">
        <f t="shared" si="130"/>
        <v>0</v>
      </c>
      <c r="BE144" s="99">
        <f t="shared" si="130"/>
        <v>0</v>
      </c>
      <c r="BF144" s="99">
        <f t="shared" si="130"/>
        <v>0</v>
      </c>
      <c r="BG144" s="99">
        <f t="shared" si="130"/>
        <v>0</v>
      </c>
      <c r="BH144" s="99">
        <f t="shared" si="130"/>
        <v>0</v>
      </c>
      <c r="BI144" s="99">
        <f t="shared" si="130"/>
        <v>0</v>
      </c>
      <c r="BJ144" s="99">
        <f t="shared" si="130"/>
        <v>0</v>
      </c>
      <c r="BK144" s="99">
        <f t="shared" si="130"/>
        <v>0</v>
      </c>
      <c r="BL144" s="99">
        <f t="shared" si="130"/>
        <v>0</v>
      </c>
      <c r="BM144" s="99">
        <f t="shared" si="130"/>
        <v>0</v>
      </c>
      <c r="BN144" s="99">
        <f t="shared" si="130"/>
        <v>0</v>
      </c>
      <c r="BO144" s="99">
        <f t="shared" si="130"/>
        <v>0</v>
      </c>
      <c r="BP144" s="99">
        <f t="shared" si="130"/>
        <v>0</v>
      </c>
      <c r="BQ144" s="99">
        <f t="shared" si="130"/>
        <v>0</v>
      </c>
      <c r="BR144" s="99">
        <f t="shared" si="130"/>
        <v>0</v>
      </c>
      <c r="BS144" s="99">
        <f t="shared" si="130"/>
        <v>0</v>
      </c>
      <c r="BT144" s="99">
        <f t="shared" si="130"/>
        <v>0</v>
      </c>
      <c r="BU144" s="99">
        <f t="shared" si="130"/>
        <v>0</v>
      </c>
    </row>
    <row r="145" spans="2:73" ht="15.9" customHeight="1" x14ac:dyDescent="0.2">
      <c r="B145" s="106"/>
      <c r="C145" s="110"/>
      <c r="D145" s="110">
        <f t="shared" si="128"/>
        <v>5</v>
      </c>
      <c r="E145" s="110"/>
      <c r="F145" s="110"/>
      <c r="G145" s="105"/>
      <c r="H145" s="105"/>
      <c r="I145" s="105"/>
      <c r="J145" s="105"/>
      <c r="K145" s="105"/>
      <c r="L145" s="105"/>
      <c r="M145" s="105"/>
      <c r="N145" s="167">
        <v>0</v>
      </c>
      <c r="O145" s="99">
        <f t="shared" si="129"/>
        <v>0</v>
      </c>
      <c r="P145" s="99">
        <f t="shared" si="130"/>
        <v>0</v>
      </c>
      <c r="Q145" s="99">
        <f t="shared" si="130"/>
        <v>0</v>
      </c>
      <c r="R145" s="99">
        <f t="shared" si="130"/>
        <v>0</v>
      </c>
      <c r="S145" s="99">
        <f t="shared" si="130"/>
        <v>0</v>
      </c>
      <c r="T145" s="99">
        <f t="shared" si="130"/>
        <v>0</v>
      </c>
      <c r="U145" s="99">
        <f t="shared" si="130"/>
        <v>0</v>
      </c>
      <c r="V145" s="99">
        <f t="shared" si="130"/>
        <v>0</v>
      </c>
      <c r="W145" s="99">
        <f t="shared" si="130"/>
        <v>0</v>
      </c>
      <c r="X145" s="99">
        <f t="shared" si="130"/>
        <v>0</v>
      </c>
      <c r="Y145" s="99">
        <f t="shared" si="130"/>
        <v>0</v>
      </c>
      <c r="Z145" s="99">
        <f t="shared" si="130"/>
        <v>0</v>
      </c>
      <c r="AA145" s="99">
        <f t="shared" si="130"/>
        <v>0</v>
      </c>
      <c r="AB145" s="99">
        <f t="shared" si="130"/>
        <v>0</v>
      </c>
      <c r="AC145" s="99">
        <f t="shared" si="130"/>
        <v>0</v>
      </c>
      <c r="AD145" s="99">
        <f t="shared" si="130"/>
        <v>0</v>
      </c>
      <c r="AE145" s="99">
        <f t="shared" si="130"/>
        <v>0</v>
      </c>
      <c r="AF145" s="99">
        <f t="shared" si="130"/>
        <v>0</v>
      </c>
      <c r="AG145" s="99">
        <f t="shared" si="130"/>
        <v>0</v>
      </c>
      <c r="AH145" s="99">
        <f t="shared" si="130"/>
        <v>0</v>
      </c>
      <c r="AI145" s="99">
        <f t="shared" si="130"/>
        <v>0</v>
      </c>
      <c r="AJ145" s="99">
        <f t="shared" si="130"/>
        <v>0</v>
      </c>
      <c r="AK145" s="99">
        <f t="shared" si="130"/>
        <v>0</v>
      </c>
      <c r="AL145" s="99">
        <f t="shared" si="130"/>
        <v>0</v>
      </c>
      <c r="AM145" s="99">
        <f t="shared" si="130"/>
        <v>0</v>
      </c>
      <c r="AN145" s="99">
        <f t="shared" si="130"/>
        <v>0</v>
      </c>
      <c r="AO145" s="99">
        <f t="shared" si="130"/>
        <v>0</v>
      </c>
      <c r="AP145" s="99">
        <f t="shared" si="130"/>
        <v>0</v>
      </c>
      <c r="AQ145" s="99">
        <f t="shared" si="130"/>
        <v>0</v>
      </c>
      <c r="AR145" s="99">
        <f t="shared" si="130"/>
        <v>0</v>
      </c>
      <c r="AS145" s="99">
        <f t="shared" si="130"/>
        <v>0</v>
      </c>
      <c r="AT145" s="99">
        <f t="shared" si="130"/>
        <v>0</v>
      </c>
      <c r="AU145" s="99">
        <f t="shared" si="130"/>
        <v>0</v>
      </c>
      <c r="AV145" s="99">
        <f t="shared" si="130"/>
        <v>0</v>
      </c>
      <c r="AW145" s="99">
        <f t="shared" si="130"/>
        <v>0</v>
      </c>
      <c r="AX145" s="99">
        <f t="shared" si="130"/>
        <v>0</v>
      </c>
      <c r="AY145" s="99">
        <f t="shared" si="130"/>
        <v>0</v>
      </c>
      <c r="AZ145" s="99">
        <f t="shared" si="130"/>
        <v>0</v>
      </c>
      <c r="BA145" s="99">
        <f t="shared" si="130"/>
        <v>0</v>
      </c>
      <c r="BB145" s="99">
        <f t="shared" si="130"/>
        <v>0</v>
      </c>
      <c r="BC145" s="99">
        <f t="shared" si="130"/>
        <v>0</v>
      </c>
      <c r="BD145" s="99">
        <f t="shared" si="130"/>
        <v>0</v>
      </c>
      <c r="BE145" s="99">
        <f t="shared" si="130"/>
        <v>0</v>
      </c>
      <c r="BF145" s="99">
        <f t="shared" si="130"/>
        <v>0</v>
      </c>
      <c r="BG145" s="99">
        <f t="shared" si="130"/>
        <v>0</v>
      </c>
      <c r="BH145" s="99">
        <f t="shared" si="130"/>
        <v>0</v>
      </c>
      <c r="BI145" s="99">
        <f t="shared" si="130"/>
        <v>0</v>
      </c>
      <c r="BJ145" s="99">
        <f t="shared" si="130"/>
        <v>0</v>
      </c>
      <c r="BK145" s="99">
        <f t="shared" si="130"/>
        <v>0</v>
      </c>
      <c r="BL145" s="99">
        <f t="shared" si="130"/>
        <v>0</v>
      </c>
      <c r="BM145" s="99">
        <f t="shared" si="130"/>
        <v>0</v>
      </c>
      <c r="BN145" s="99">
        <f t="shared" si="130"/>
        <v>0</v>
      </c>
      <c r="BO145" s="99">
        <f t="shared" si="130"/>
        <v>0</v>
      </c>
      <c r="BP145" s="99">
        <f t="shared" si="130"/>
        <v>0</v>
      </c>
      <c r="BQ145" s="99">
        <f t="shared" si="130"/>
        <v>0</v>
      </c>
      <c r="BR145" s="99">
        <f t="shared" si="130"/>
        <v>0</v>
      </c>
      <c r="BS145" s="99">
        <f t="shared" si="130"/>
        <v>0</v>
      </c>
      <c r="BT145" s="99">
        <f t="shared" si="130"/>
        <v>0</v>
      </c>
      <c r="BU145" s="99">
        <f t="shared" si="130"/>
        <v>0</v>
      </c>
    </row>
    <row r="146" spans="2:73" ht="15.9" customHeight="1" x14ac:dyDescent="0.2">
      <c r="B146" s="106"/>
      <c r="C146" s="110"/>
      <c r="D146" s="110">
        <f t="shared" si="128"/>
        <v>6</v>
      </c>
      <c r="E146" s="110"/>
      <c r="F146" s="110"/>
      <c r="G146" s="105"/>
      <c r="H146" s="105"/>
      <c r="I146" s="105"/>
      <c r="J146" s="105"/>
      <c r="K146" s="105"/>
      <c r="L146" s="105"/>
      <c r="M146" s="105"/>
      <c r="N146" s="167">
        <v>0</v>
      </c>
      <c r="O146" s="99">
        <f t="shared" si="129"/>
        <v>0</v>
      </c>
      <c r="P146" s="99">
        <f t="shared" si="130"/>
        <v>0</v>
      </c>
      <c r="Q146" s="99">
        <f t="shared" si="130"/>
        <v>0</v>
      </c>
      <c r="R146" s="99">
        <f t="shared" si="130"/>
        <v>0</v>
      </c>
      <c r="S146" s="99">
        <f t="shared" si="130"/>
        <v>0</v>
      </c>
      <c r="T146" s="99">
        <f t="shared" si="130"/>
        <v>0</v>
      </c>
      <c r="U146" s="99">
        <f t="shared" si="130"/>
        <v>0</v>
      </c>
      <c r="V146" s="99">
        <f t="shared" si="130"/>
        <v>0</v>
      </c>
      <c r="W146" s="99">
        <f t="shared" si="130"/>
        <v>0</v>
      </c>
      <c r="X146" s="99">
        <f t="shared" si="130"/>
        <v>0</v>
      </c>
      <c r="Y146" s="99">
        <f t="shared" si="130"/>
        <v>0</v>
      </c>
      <c r="Z146" s="99">
        <f t="shared" si="130"/>
        <v>0</v>
      </c>
      <c r="AA146" s="99">
        <f t="shared" si="130"/>
        <v>0</v>
      </c>
      <c r="AB146" s="99">
        <f t="shared" si="130"/>
        <v>0</v>
      </c>
      <c r="AC146" s="99">
        <f t="shared" si="130"/>
        <v>0</v>
      </c>
      <c r="AD146" s="99">
        <f t="shared" si="130"/>
        <v>0</v>
      </c>
      <c r="AE146" s="99">
        <f t="shared" si="130"/>
        <v>0</v>
      </c>
      <c r="AF146" s="99">
        <f t="shared" si="130"/>
        <v>0</v>
      </c>
      <c r="AG146" s="99">
        <f t="shared" si="130"/>
        <v>0</v>
      </c>
      <c r="AH146" s="99">
        <f t="shared" si="130"/>
        <v>0</v>
      </c>
      <c r="AI146" s="99">
        <f t="shared" si="130"/>
        <v>0</v>
      </c>
      <c r="AJ146" s="99">
        <f t="shared" si="130"/>
        <v>0</v>
      </c>
      <c r="AK146" s="99">
        <f t="shared" si="130"/>
        <v>0</v>
      </c>
      <c r="AL146" s="99">
        <f t="shared" si="130"/>
        <v>0</v>
      </c>
      <c r="AM146" s="99">
        <f t="shared" si="130"/>
        <v>0</v>
      </c>
      <c r="AN146" s="99">
        <f t="shared" si="130"/>
        <v>0</v>
      </c>
      <c r="AO146" s="99">
        <f t="shared" si="130"/>
        <v>0</v>
      </c>
      <c r="AP146" s="99">
        <f t="shared" si="130"/>
        <v>0</v>
      </c>
      <c r="AQ146" s="99">
        <f t="shared" si="130"/>
        <v>0</v>
      </c>
      <c r="AR146" s="99">
        <f t="shared" si="130"/>
        <v>0</v>
      </c>
      <c r="AS146" s="99">
        <f t="shared" si="130"/>
        <v>0</v>
      </c>
      <c r="AT146" s="99">
        <f t="shared" si="130"/>
        <v>0</v>
      </c>
      <c r="AU146" s="99">
        <f t="shared" si="130"/>
        <v>0</v>
      </c>
      <c r="AV146" s="99">
        <f t="shared" si="130"/>
        <v>0</v>
      </c>
      <c r="AW146" s="99">
        <f t="shared" si="130"/>
        <v>0</v>
      </c>
      <c r="AX146" s="99">
        <f t="shared" si="130"/>
        <v>0</v>
      </c>
      <c r="AY146" s="99">
        <f t="shared" si="130"/>
        <v>0</v>
      </c>
      <c r="AZ146" s="99">
        <f t="shared" si="130"/>
        <v>0</v>
      </c>
      <c r="BA146" s="99">
        <f t="shared" si="130"/>
        <v>0</v>
      </c>
      <c r="BB146" s="99">
        <f t="shared" si="130"/>
        <v>0</v>
      </c>
      <c r="BC146" s="99">
        <f t="shared" si="130"/>
        <v>0</v>
      </c>
      <c r="BD146" s="99">
        <f t="shared" si="130"/>
        <v>0</v>
      </c>
      <c r="BE146" s="99">
        <f t="shared" si="130"/>
        <v>0</v>
      </c>
      <c r="BF146" s="99">
        <f t="shared" si="130"/>
        <v>0</v>
      </c>
      <c r="BG146" s="99">
        <f t="shared" si="130"/>
        <v>0</v>
      </c>
      <c r="BH146" s="99">
        <f t="shared" si="130"/>
        <v>0</v>
      </c>
      <c r="BI146" s="99">
        <f t="shared" si="130"/>
        <v>0</v>
      </c>
      <c r="BJ146" s="99">
        <f t="shared" si="130"/>
        <v>0</v>
      </c>
      <c r="BK146" s="99">
        <f t="shared" si="130"/>
        <v>0</v>
      </c>
      <c r="BL146" s="99">
        <f t="shared" si="130"/>
        <v>0</v>
      </c>
      <c r="BM146" s="99">
        <f t="shared" si="130"/>
        <v>0</v>
      </c>
      <c r="BN146" s="99">
        <f t="shared" si="130"/>
        <v>0</v>
      </c>
      <c r="BO146" s="99">
        <f t="shared" si="130"/>
        <v>0</v>
      </c>
      <c r="BP146" s="99">
        <f t="shared" si="130"/>
        <v>0</v>
      </c>
      <c r="BQ146" s="99">
        <f t="shared" si="130"/>
        <v>0</v>
      </c>
      <c r="BR146" s="99">
        <f t="shared" si="130"/>
        <v>0</v>
      </c>
      <c r="BS146" s="99">
        <f t="shared" si="130"/>
        <v>0</v>
      </c>
      <c r="BT146" s="99">
        <f t="shared" si="130"/>
        <v>0</v>
      </c>
      <c r="BU146" s="99">
        <f t="shared" si="130"/>
        <v>0</v>
      </c>
    </row>
    <row r="147" spans="2:73" ht="15.9" customHeight="1" x14ac:dyDescent="0.2">
      <c r="B147" s="106"/>
      <c r="C147" s="106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</row>
    <row r="148" spans="2:73" ht="15.9" customHeight="1" x14ac:dyDescent="0.2">
      <c r="B148" s="106"/>
      <c r="C148" s="106"/>
      <c r="D148" s="105"/>
      <c r="E148" s="105"/>
      <c r="F148" s="105"/>
      <c r="G148" s="105"/>
      <c r="H148" s="105"/>
      <c r="I148" s="105"/>
      <c r="J148" s="103"/>
      <c r="K148" s="103"/>
      <c r="L148" s="103"/>
      <c r="M148" s="103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</row>
    <row r="149" spans="2:73" ht="15.9" customHeight="1" x14ac:dyDescent="0.2">
      <c r="B149" s="106"/>
      <c r="C149" s="106" t="s">
        <v>11</v>
      </c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99">
        <v>1000</v>
      </c>
      <c r="O149" s="99">
        <f t="shared" ref="O149:AT149" si="131">N149</f>
        <v>1000</v>
      </c>
      <c r="P149" s="99">
        <f t="shared" si="131"/>
        <v>1000</v>
      </c>
      <c r="Q149" s="99">
        <f t="shared" si="131"/>
        <v>1000</v>
      </c>
      <c r="R149" s="99">
        <f t="shared" si="131"/>
        <v>1000</v>
      </c>
      <c r="S149" s="99">
        <f t="shared" si="131"/>
        <v>1000</v>
      </c>
      <c r="T149" s="99">
        <f t="shared" si="131"/>
        <v>1000</v>
      </c>
      <c r="U149" s="99">
        <f t="shared" si="131"/>
        <v>1000</v>
      </c>
      <c r="V149" s="99">
        <f t="shared" si="131"/>
        <v>1000</v>
      </c>
      <c r="W149" s="99">
        <f t="shared" si="131"/>
        <v>1000</v>
      </c>
      <c r="X149" s="99">
        <f t="shared" si="131"/>
        <v>1000</v>
      </c>
      <c r="Y149" s="99">
        <f t="shared" si="131"/>
        <v>1000</v>
      </c>
      <c r="Z149" s="99">
        <f t="shared" si="131"/>
        <v>1000</v>
      </c>
      <c r="AA149" s="99">
        <f t="shared" si="131"/>
        <v>1000</v>
      </c>
      <c r="AB149" s="99">
        <f t="shared" si="131"/>
        <v>1000</v>
      </c>
      <c r="AC149" s="99">
        <f t="shared" si="131"/>
        <v>1000</v>
      </c>
      <c r="AD149" s="99">
        <f t="shared" si="131"/>
        <v>1000</v>
      </c>
      <c r="AE149" s="99">
        <f t="shared" si="131"/>
        <v>1000</v>
      </c>
      <c r="AF149" s="99">
        <f t="shared" si="131"/>
        <v>1000</v>
      </c>
      <c r="AG149" s="99">
        <f t="shared" si="131"/>
        <v>1000</v>
      </c>
      <c r="AH149" s="99">
        <f t="shared" si="131"/>
        <v>1000</v>
      </c>
      <c r="AI149" s="99">
        <f t="shared" si="131"/>
        <v>1000</v>
      </c>
      <c r="AJ149" s="99">
        <f t="shared" si="131"/>
        <v>1000</v>
      </c>
      <c r="AK149" s="99">
        <f t="shared" si="131"/>
        <v>1000</v>
      </c>
      <c r="AL149" s="99">
        <f t="shared" si="131"/>
        <v>1000</v>
      </c>
      <c r="AM149" s="99">
        <f t="shared" si="131"/>
        <v>1000</v>
      </c>
      <c r="AN149" s="99">
        <f t="shared" si="131"/>
        <v>1000</v>
      </c>
      <c r="AO149" s="99">
        <f t="shared" si="131"/>
        <v>1000</v>
      </c>
      <c r="AP149" s="99">
        <f t="shared" si="131"/>
        <v>1000</v>
      </c>
      <c r="AQ149" s="99">
        <f t="shared" si="131"/>
        <v>1000</v>
      </c>
      <c r="AR149" s="99">
        <f t="shared" si="131"/>
        <v>1000</v>
      </c>
      <c r="AS149" s="99">
        <f t="shared" si="131"/>
        <v>1000</v>
      </c>
      <c r="AT149" s="99">
        <f t="shared" si="131"/>
        <v>1000</v>
      </c>
      <c r="AU149" s="99">
        <f t="shared" ref="AU149:BU149" si="132">AT149</f>
        <v>1000</v>
      </c>
      <c r="AV149" s="99">
        <f t="shared" si="132"/>
        <v>1000</v>
      </c>
      <c r="AW149" s="99">
        <f t="shared" si="132"/>
        <v>1000</v>
      </c>
      <c r="AX149" s="99">
        <f t="shared" si="132"/>
        <v>1000</v>
      </c>
      <c r="AY149" s="99">
        <f t="shared" si="132"/>
        <v>1000</v>
      </c>
      <c r="AZ149" s="99">
        <f t="shared" si="132"/>
        <v>1000</v>
      </c>
      <c r="BA149" s="99">
        <f t="shared" si="132"/>
        <v>1000</v>
      </c>
      <c r="BB149" s="99">
        <f t="shared" si="132"/>
        <v>1000</v>
      </c>
      <c r="BC149" s="99">
        <f t="shared" si="132"/>
        <v>1000</v>
      </c>
      <c r="BD149" s="99">
        <f t="shared" si="132"/>
        <v>1000</v>
      </c>
      <c r="BE149" s="99">
        <f t="shared" si="132"/>
        <v>1000</v>
      </c>
      <c r="BF149" s="99">
        <f t="shared" si="132"/>
        <v>1000</v>
      </c>
      <c r="BG149" s="99">
        <f t="shared" si="132"/>
        <v>1000</v>
      </c>
      <c r="BH149" s="99">
        <f t="shared" si="132"/>
        <v>1000</v>
      </c>
      <c r="BI149" s="99">
        <f t="shared" si="132"/>
        <v>1000</v>
      </c>
      <c r="BJ149" s="99">
        <f t="shared" si="132"/>
        <v>1000</v>
      </c>
      <c r="BK149" s="99">
        <f t="shared" si="132"/>
        <v>1000</v>
      </c>
      <c r="BL149" s="99">
        <f t="shared" si="132"/>
        <v>1000</v>
      </c>
      <c r="BM149" s="99">
        <f t="shared" si="132"/>
        <v>1000</v>
      </c>
      <c r="BN149" s="99">
        <f t="shared" si="132"/>
        <v>1000</v>
      </c>
      <c r="BO149" s="99">
        <f t="shared" si="132"/>
        <v>1000</v>
      </c>
      <c r="BP149" s="99">
        <f t="shared" si="132"/>
        <v>1000</v>
      </c>
      <c r="BQ149" s="99">
        <f t="shared" si="132"/>
        <v>1000</v>
      </c>
      <c r="BR149" s="99">
        <f t="shared" si="132"/>
        <v>1000</v>
      </c>
      <c r="BS149" s="99">
        <f t="shared" si="132"/>
        <v>1000</v>
      </c>
      <c r="BT149" s="99">
        <f t="shared" si="132"/>
        <v>1000</v>
      </c>
      <c r="BU149" s="99">
        <f t="shared" si="132"/>
        <v>1000</v>
      </c>
    </row>
    <row r="150" spans="2:73" ht="15.9" customHeight="1" x14ac:dyDescent="0.2">
      <c r="B150" s="106"/>
      <c r="C150" s="106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</row>
    <row r="151" spans="2:73" ht="15.9" customHeight="1" x14ac:dyDescent="0.2">
      <c r="B151" s="106"/>
      <c r="C151" s="106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</row>
    <row r="152" spans="2:73" ht="15.9" customHeight="1" x14ac:dyDescent="0.2">
      <c r="B152" s="106"/>
      <c r="C152" s="106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</row>
    <row r="153" spans="2:73" ht="15.9" customHeight="1" x14ac:dyDescent="0.2">
      <c r="B153" s="106"/>
      <c r="C153" s="106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</row>
    <row r="154" spans="2:73" ht="15.9" customHeight="1" x14ac:dyDescent="0.2">
      <c r="B154" s="106"/>
      <c r="C154" s="106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</row>
    <row r="155" spans="2:73" ht="15.9" customHeight="1" x14ac:dyDescent="0.2">
      <c r="B155" s="106"/>
      <c r="C155" s="106"/>
      <c r="D155" s="105"/>
      <c r="E155" s="105"/>
      <c r="F155" s="105"/>
      <c r="G155" s="105"/>
      <c r="H155" s="105"/>
      <c r="I155" s="105"/>
      <c r="J155" s="103"/>
      <c r="K155" s="103"/>
      <c r="L155" s="103"/>
      <c r="M155" s="103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</row>
    <row r="156" spans="2:73" ht="15.9" customHeight="1" x14ac:dyDescent="0.2">
      <c r="B156" s="106"/>
      <c r="C156" s="106"/>
      <c r="D156" s="105"/>
      <c r="E156" s="105"/>
      <c r="F156" s="105"/>
      <c r="G156" s="105"/>
      <c r="H156" s="105"/>
      <c r="I156" s="105"/>
      <c r="J156" s="103"/>
      <c r="K156" s="103"/>
      <c r="L156" s="103"/>
      <c r="M156" s="103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</row>
    <row r="157" spans="2:73" ht="15.9" customHeight="1" x14ac:dyDescent="0.2">
      <c r="B157" s="106"/>
      <c r="C157" s="106"/>
      <c r="D157" s="105"/>
      <c r="E157" s="105"/>
      <c r="F157" s="105"/>
      <c r="G157" s="105"/>
      <c r="H157" s="105"/>
      <c r="I157" s="105"/>
      <c r="J157" s="103"/>
      <c r="K157" s="103"/>
      <c r="L157" s="103"/>
      <c r="M157" s="103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</row>
    <row r="158" spans="2:73" ht="15.9" customHeight="1" x14ac:dyDescent="0.2">
      <c r="B158" s="106"/>
      <c r="C158" s="106" t="s">
        <v>12</v>
      </c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99">
        <v>1000</v>
      </c>
      <c r="O158" s="99">
        <f t="shared" ref="O158:AT158" si="133">N158</f>
        <v>1000</v>
      </c>
      <c r="P158" s="99">
        <f t="shared" si="133"/>
        <v>1000</v>
      </c>
      <c r="Q158" s="99">
        <f t="shared" si="133"/>
        <v>1000</v>
      </c>
      <c r="R158" s="99">
        <f t="shared" si="133"/>
        <v>1000</v>
      </c>
      <c r="S158" s="99">
        <f t="shared" si="133"/>
        <v>1000</v>
      </c>
      <c r="T158" s="99">
        <f t="shared" si="133"/>
        <v>1000</v>
      </c>
      <c r="U158" s="99">
        <f t="shared" si="133"/>
        <v>1000</v>
      </c>
      <c r="V158" s="99">
        <f t="shared" si="133"/>
        <v>1000</v>
      </c>
      <c r="W158" s="99">
        <f t="shared" si="133"/>
        <v>1000</v>
      </c>
      <c r="X158" s="99">
        <f t="shared" si="133"/>
        <v>1000</v>
      </c>
      <c r="Y158" s="99">
        <f t="shared" si="133"/>
        <v>1000</v>
      </c>
      <c r="Z158" s="99">
        <f t="shared" si="133"/>
        <v>1000</v>
      </c>
      <c r="AA158" s="99">
        <f t="shared" si="133"/>
        <v>1000</v>
      </c>
      <c r="AB158" s="99">
        <f t="shared" si="133"/>
        <v>1000</v>
      </c>
      <c r="AC158" s="99">
        <f t="shared" si="133"/>
        <v>1000</v>
      </c>
      <c r="AD158" s="99">
        <f t="shared" si="133"/>
        <v>1000</v>
      </c>
      <c r="AE158" s="99">
        <f t="shared" si="133"/>
        <v>1000</v>
      </c>
      <c r="AF158" s="99">
        <f t="shared" si="133"/>
        <v>1000</v>
      </c>
      <c r="AG158" s="99">
        <f t="shared" si="133"/>
        <v>1000</v>
      </c>
      <c r="AH158" s="99">
        <f t="shared" si="133"/>
        <v>1000</v>
      </c>
      <c r="AI158" s="99">
        <f t="shared" si="133"/>
        <v>1000</v>
      </c>
      <c r="AJ158" s="99">
        <f t="shared" si="133"/>
        <v>1000</v>
      </c>
      <c r="AK158" s="99">
        <f t="shared" si="133"/>
        <v>1000</v>
      </c>
      <c r="AL158" s="99">
        <f t="shared" si="133"/>
        <v>1000</v>
      </c>
      <c r="AM158" s="99">
        <f t="shared" si="133"/>
        <v>1000</v>
      </c>
      <c r="AN158" s="99">
        <f t="shared" si="133"/>
        <v>1000</v>
      </c>
      <c r="AO158" s="99">
        <f t="shared" si="133"/>
        <v>1000</v>
      </c>
      <c r="AP158" s="99">
        <f t="shared" si="133"/>
        <v>1000</v>
      </c>
      <c r="AQ158" s="99">
        <f t="shared" si="133"/>
        <v>1000</v>
      </c>
      <c r="AR158" s="99">
        <f t="shared" si="133"/>
        <v>1000</v>
      </c>
      <c r="AS158" s="99">
        <f t="shared" si="133"/>
        <v>1000</v>
      </c>
      <c r="AT158" s="99">
        <f t="shared" si="133"/>
        <v>1000</v>
      </c>
      <c r="AU158" s="99">
        <f t="shared" ref="AU158:BU158" si="134">AT158</f>
        <v>1000</v>
      </c>
      <c r="AV158" s="99">
        <f t="shared" si="134"/>
        <v>1000</v>
      </c>
      <c r="AW158" s="99">
        <f t="shared" si="134"/>
        <v>1000</v>
      </c>
      <c r="AX158" s="99">
        <f t="shared" si="134"/>
        <v>1000</v>
      </c>
      <c r="AY158" s="99">
        <f t="shared" si="134"/>
        <v>1000</v>
      </c>
      <c r="AZ158" s="99">
        <f t="shared" si="134"/>
        <v>1000</v>
      </c>
      <c r="BA158" s="99">
        <f t="shared" si="134"/>
        <v>1000</v>
      </c>
      <c r="BB158" s="99">
        <f t="shared" si="134"/>
        <v>1000</v>
      </c>
      <c r="BC158" s="99">
        <f t="shared" si="134"/>
        <v>1000</v>
      </c>
      <c r="BD158" s="99">
        <f t="shared" si="134"/>
        <v>1000</v>
      </c>
      <c r="BE158" s="99">
        <f t="shared" si="134"/>
        <v>1000</v>
      </c>
      <c r="BF158" s="99">
        <f t="shared" si="134"/>
        <v>1000</v>
      </c>
      <c r="BG158" s="99">
        <f t="shared" si="134"/>
        <v>1000</v>
      </c>
      <c r="BH158" s="99">
        <f t="shared" si="134"/>
        <v>1000</v>
      </c>
      <c r="BI158" s="99">
        <f t="shared" si="134"/>
        <v>1000</v>
      </c>
      <c r="BJ158" s="99">
        <f t="shared" si="134"/>
        <v>1000</v>
      </c>
      <c r="BK158" s="99">
        <f t="shared" si="134"/>
        <v>1000</v>
      </c>
      <c r="BL158" s="99">
        <f t="shared" si="134"/>
        <v>1000</v>
      </c>
      <c r="BM158" s="99">
        <f t="shared" si="134"/>
        <v>1000</v>
      </c>
      <c r="BN158" s="99">
        <f t="shared" si="134"/>
        <v>1000</v>
      </c>
      <c r="BO158" s="99">
        <f t="shared" si="134"/>
        <v>1000</v>
      </c>
      <c r="BP158" s="99">
        <f t="shared" si="134"/>
        <v>1000</v>
      </c>
      <c r="BQ158" s="99">
        <f t="shared" si="134"/>
        <v>1000</v>
      </c>
      <c r="BR158" s="99">
        <f t="shared" si="134"/>
        <v>1000</v>
      </c>
      <c r="BS158" s="99">
        <f t="shared" si="134"/>
        <v>1000</v>
      </c>
      <c r="BT158" s="99">
        <f t="shared" si="134"/>
        <v>1000</v>
      </c>
      <c r="BU158" s="99">
        <f t="shared" si="134"/>
        <v>1000</v>
      </c>
    </row>
    <row r="159" spans="2:73" ht="15.9" customHeight="1" x14ac:dyDescent="0.2">
      <c r="B159" s="106"/>
      <c r="C159" s="106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</row>
    <row r="160" spans="2:73" ht="15.9" customHeight="1" x14ac:dyDescent="0.2">
      <c r="B160" s="106"/>
      <c r="C160" s="106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</row>
    <row r="161" spans="2:73" ht="15.9" customHeight="1" x14ac:dyDescent="0.2">
      <c r="B161" s="106"/>
      <c r="C161" s="106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</row>
    <row r="162" spans="2:73" ht="15.9" customHeight="1" x14ac:dyDescent="0.2">
      <c r="B162" s="106"/>
      <c r="C162" s="106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</row>
    <row r="163" spans="2:73" ht="15.9" customHeight="1" x14ac:dyDescent="0.2">
      <c r="B163" s="106"/>
      <c r="C163" s="106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</row>
    <row r="164" spans="2:73" ht="15.9" customHeight="1" x14ac:dyDescent="0.2">
      <c r="B164" s="106"/>
      <c r="C164" s="106"/>
      <c r="D164" s="105"/>
      <c r="E164" s="105"/>
      <c r="F164" s="105"/>
      <c r="G164" s="105"/>
      <c r="H164" s="105"/>
      <c r="I164" s="105"/>
      <c r="J164" s="103"/>
      <c r="K164" s="103"/>
      <c r="L164" s="103"/>
      <c r="M164" s="103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</row>
    <row r="165" spans="2:73" ht="15.9" customHeight="1" x14ac:dyDescent="0.2">
      <c r="B165" s="106"/>
      <c r="C165" s="106" t="s">
        <v>13</v>
      </c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99">
        <v>0</v>
      </c>
      <c r="O165" s="99">
        <f t="shared" ref="O165:AT165" si="135">N165</f>
        <v>0</v>
      </c>
      <c r="P165" s="99">
        <f t="shared" si="135"/>
        <v>0</v>
      </c>
      <c r="Q165" s="99">
        <f t="shared" si="135"/>
        <v>0</v>
      </c>
      <c r="R165" s="99">
        <f t="shared" si="135"/>
        <v>0</v>
      </c>
      <c r="S165" s="99">
        <f t="shared" si="135"/>
        <v>0</v>
      </c>
      <c r="T165" s="99">
        <f t="shared" si="135"/>
        <v>0</v>
      </c>
      <c r="U165" s="99">
        <f t="shared" si="135"/>
        <v>0</v>
      </c>
      <c r="V165" s="99">
        <f t="shared" si="135"/>
        <v>0</v>
      </c>
      <c r="W165" s="99">
        <f t="shared" si="135"/>
        <v>0</v>
      </c>
      <c r="X165" s="99">
        <f t="shared" si="135"/>
        <v>0</v>
      </c>
      <c r="Y165" s="99">
        <f t="shared" si="135"/>
        <v>0</v>
      </c>
      <c r="Z165" s="99">
        <f t="shared" si="135"/>
        <v>0</v>
      </c>
      <c r="AA165" s="99">
        <f t="shared" si="135"/>
        <v>0</v>
      </c>
      <c r="AB165" s="99">
        <f t="shared" si="135"/>
        <v>0</v>
      </c>
      <c r="AC165" s="99">
        <f t="shared" si="135"/>
        <v>0</v>
      </c>
      <c r="AD165" s="99">
        <f t="shared" si="135"/>
        <v>0</v>
      </c>
      <c r="AE165" s="99">
        <f t="shared" si="135"/>
        <v>0</v>
      </c>
      <c r="AF165" s="99">
        <f t="shared" si="135"/>
        <v>0</v>
      </c>
      <c r="AG165" s="99">
        <f t="shared" si="135"/>
        <v>0</v>
      </c>
      <c r="AH165" s="99">
        <f t="shared" si="135"/>
        <v>0</v>
      </c>
      <c r="AI165" s="99">
        <f t="shared" si="135"/>
        <v>0</v>
      </c>
      <c r="AJ165" s="99">
        <f t="shared" si="135"/>
        <v>0</v>
      </c>
      <c r="AK165" s="99">
        <f t="shared" si="135"/>
        <v>0</v>
      </c>
      <c r="AL165" s="99">
        <f t="shared" si="135"/>
        <v>0</v>
      </c>
      <c r="AM165" s="99">
        <f t="shared" si="135"/>
        <v>0</v>
      </c>
      <c r="AN165" s="99">
        <f t="shared" si="135"/>
        <v>0</v>
      </c>
      <c r="AO165" s="99">
        <f t="shared" si="135"/>
        <v>0</v>
      </c>
      <c r="AP165" s="99">
        <f t="shared" si="135"/>
        <v>0</v>
      </c>
      <c r="AQ165" s="99">
        <f t="shared" si="135"/>
        <v>0</v>
      </c>
      <c r="AR165" s="99">
        <f t="shared" si="135"/>
        <v>0</v>
      </c>
      <c r="AS165" s="99">
        <f t="shared" si="135"/>
        <v>0</v>
      </c>
      <c r="AT165" s="99">
        <f t="shared" si="135"/>
        <v>0</v>
      </c>
      <c r="AU165" s="99">
        <f t="shared" ref="AU165:BU165" si="136">AT165</f>
        <v>0</v>
      </c>
      <c r="AV165" s="99">
        <f t="shared" si="136"/>
        <v>0</v>
      </c>
      <c r="AW165" s="99">
        <f t="shared" si="136"/>
        <v>0</v>
      </c>
      <c r="AX165" s="99">
        <f t="shared" si="136"/>
        <v>0</v>
      </c>
      <c r="AY165" s="99">
        <f t="shared" si="136"/>
        <v>0</v>
      </c>
      <c r="AZ165" s="99">
        <f t="shared" si="136"/>
        <v>0</v>
      </c>
      <c r="BA165" s="99">
        <f t="shared" si="136"/>
        <v>0</v>
      </c>
      <c r="BB165" s="99">
        <f t="shared" si="136"/>
        <v>0</v>
      </c>
      <c r="BC165" s="99">
        <f t="shared" si="136"/>
        <v>0</v>
      </c>
      <c r="BD165" s="99">
        <f t="shared" si="136"/>
        <v>0</v>
      </c>
      <c r="BE165" s="99">
        <f t="shared" si="136"/>
        <v>0</v>
      </c>
      <c r="BF165" s="99">
        <f t="shared" si="136"/>
        <v>0</v>
      </c>
      <c r="BG165" s="99">
        <f t="shared" si="136"/>
        <v>0</v>
      </c>
      <c r="BH165" s="99">
        <f t="shared" si="136"/>
        <v>0</v>
      </c>
      <c r="BI165" s="99">
        <f t="shared" si="136"/>
        <v>0</v>
      </c>
      <c r="BJ165" s="99">
        <f t="shared" si="136"/>
        <v>0</v>
      </c>
      <c r="BK165" s="99">
        <f t="shared" si="136"/>
        <v>0</v>
      </c>
      <c r="BL165" s="99">
        <f t="shared" si="136"/>
        <v>0</v>
      </c>
      <c r="BM165" s="99">
        <f t="shared" si="136"/>
        <v>0</v>
      </c>
      <c r="BN165" s="99">
        <f t="shared" si="136"/>
        <v>0</v>
      </c>
      <c r="BO165" s="99">
        <f t="shared" si="136"/>
        <v>0</v>
      </c>
      <c r="BP165" s="99">
        <f t="shared" si="136"/>
        <v>0</v>
      </c>
      <c r="BQ165" s="99">
        <f t="shared" si="136"/>
        <v>0</v>
      </c>
      <c r="BR165" s="99">
        <f t="shared" si="136"/>
        <v>0</v>
      </c>
      <c r="BS165" s="99">
        <f t="shared" si="136"/>
        <v>0</v>
      </c>
      <c r="BT165" s="99">
        <f t="shared" si="136"/>
        <v>0</v>
      </c>
      <c r="BU165" s="99">
        <f t="shared" si="136"/>
        <v>0</v>
      </c>
    </row>
    <row r="166" spans="2:73" ht="15.9" customHeight="1" x14ac:dyDescent="0.2">
      <c r="B166" s="106"/>
      <c r="C166" s="106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</row>
    <row r="167" spans="2:73" ht="15.9" customHeight="1" x14ac:dyDescent="0.2">
      <c r="B167" s="106"/>
      <c r="C167" s="106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</row>
    <row r="168" spans="2:73" ht="15.9" customHeight="1" x14ac:dyDescent="0.2">
      <c r="B168" s="106"/>
      <c r="C168" s="106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</row>
    <row r="169" spans="2:73" ht="15.9" customHeight="1" x14ac:dyDescent="0.2">
      <c r="B169" s="106"/>
      <c r="C169" s="106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</row>
    <row r="170" spans="2:73" ht="15.9" customHeight="1" x14ac:dyDescent="0.2">
      <c r="B170" s="106"/>
      <c r="C170" s="106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</row>
    <row r="171" spans="2:73" ht="15.9" customHeight="1" x14ac:dyDescent="0.2">
      <c r="B171" s="106"/>
      <c r="C171" s="106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</row>
    <row r="172" spans="2:73" ht="15.9" customHeight="1" x14ac:dyDescent="0.2">
      <c r="B172" s="106"/>
      <c r="C172" s="106"/>
      <c r="D172" s="105"/>
      <c r="E172" s="105"/>
      <c r="F172" s="105"/>
      <c r="G172" s="105"/>
      <c r="H172" s="105"/>
      <c r="I172" s="105"/>
      <c r="J172" s="103"/>
      <c r="K172" s="103"/>
      <c r="L172" s="103"/>
      <c r="M172" s="103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</row>
    <row r="173" spans="2:73" ht="15.9" customHeight="1" x14ac:dyDescent="0.2">
      <c r="B173" s="106"/>
      <c r="C173" s="106"/>
      <c r="D173" s="105"/>
      <c r="E173" s="105"/>
      <c r="F173" s="105"/>
      <c r="G173" s="105"/>
      <c r="H173" s="105"/>
      <c r="I173" s="105"/>
      <c r="J173" s="103"/>
      <c r="K173" s="103"/>
      <c r="L173" s="103"/>
      <c r="M173" s="103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</row>
    <row r="174" spans="2:73" ht="15.9" customHeight="1" x14ac:dyDescent="0.2">
      <c r="B174" s="106"/>
      <c r="C174" s="106"/>
      <c r="D174" s="105"/>
      <c r="E174" s="105"/>
      <c r="F174" s="105"/>
      <c r="G174" s="105"/>
      <c r="H174" s="105"/>
      <c r="I174" s="105"/>
      <c r="J174" s="103"/>
      <c r="K174" s="103"/>
      <c r="L174" s="103"/>
      <c r="M174" s="103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</row>
    <row r="175" spans="2:73" ht="15.9" customHeight="1" x14ac:dyDescent="0.2">
      <c r="B175" s="106"/>
      <c r="C175" s="106" t="s">
        <v>14</v>
      </c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99">
        <v>0</v>
      </c>
      <c r="O175" s="99">
        <f t="shared" ref="O175:AT175" si="137">N175</f>
        <v>0</v>
      </c>
      <c r="P175" s="99">
        <f t="shared" si="137"/>
        <v>0</v>
      </c>
      <c r="Q175" s="99">
        <f t="shared" si="137"/>
        <v>0</v>
      </c>
      <c r="R175" s="99">
        <f t="shared" si="137"/>
        <v>0</v>
      </c>
      <c r="S175" s="99">
        <f t="shared" si="137"/>
        <v>0</v>
      </c>
      <c r="T175" s="99">
        <f t="shared" si="137"/>
        <v>0</v>
      </c>
      <c r="U175" s="99">
        <f t="shared" si="137"/>
        <v>0</v>
      </c>
      <c r="V175" s="99">
        <f t="shared" si="137"/>
        <v>0</v>
      </c>
      <c r="W175" s="99">
        <f t="shared" si="137"/>
        <v>0</v>
      </c>
      <c r="X175" s="99">
        <f t="shared" si="137"/>
        <v>0</v>
      </c>
      <c r="Y175" s="99">
        <f t="shared" si="137"/>
        <v>0</v>
      </c>
      <c r="Z175" s="99">
        <f t="shared" si="137"/>
        <v>0</v>
      </c>
      <c r="AA175" s="99">
        <f t="shared" si="137"/>
        <v>0</v>
      </c>
      <c r="AB175" s="99">
        <f t="shared" si="137"/>
        <v>0</v>
      </c>
      <c r="AC175" s="99">
        <f t="shared" si="137"/>
        <v>0</v>
      </c>
      <c r="AD175" s="99">
        <f t="shared" si="137"/>
        <v>0</v>
      </c>
      <c r="AE175" s="99">
        <f t="shared" si="137"/>
        <v>0</v>
      </c>
      <c r="AF175" s="99">
        <f t="shared" si="137"/>
        <v>0</v>
      </c>
      <c r="AG175" s="99">
        <f t="shared" si="137"/>
        <v>0</v>
      </c>
      <c r="AH175" s="99">
        <f t="shared" si="137"/>
        <v>0</v>
      </c>
      <c r="AI175" s="99">
        <f t="shared" si="137"/>
        <v>0</v>
      </c>
      <c r="AJ175" s="99">
        <f t="shared" si="137"/>
        <v>0</v>
      </c>
      <c r="AK175" s="99">
        <f t="shared" si="137"/>
        <v>0</v>
      </c>
      <c r="AL175" s="99">
        <f t="shared" si="137"/>
        <v>0</v>
      </c>
      <c r="AM175" s="99">
        <f t="shared" si="137"/>
        <v>0</v>
      </c>
      <c r="AN175" s="99">
        <f t="shared" si="137"/>
        <v>0</v>
      </c>
      <c r="AO175" s="99">
        <f t="shared" si="137"/>
        <v>0</v>
      </c>
      <c r="AP175" s="99">
        <f t="shared" si="137"/>
        <v>0</v>
      </c>
      <c r="AQ175" s="99">
        <f t="shared" si="137"/>
        <v>0</v>
      </c>
      <c r="AR175" s="99">
        <f t="shared" si="137"/>
        <v>0</v>
      </c>
      <c r="AS175" s="99">
        <f t="shared" si="137"/>
        <v>0</v>
      </c>
      <c r="AT175" s="99">
        <f t="shared" si="137"/>
        <v>0</v>
      </c>
      <c r="AU175" s="99">
        <f t="shared" ref="AU175:BU175" si="138">AT175</f>
        <v>0</v>
      </c>
      <c r="AV175" s="99">
        <f t="shared" si="138"/>
        <v>0</v>
      </c>
      <c r="AW175" s="99">
        <f t="shared" si="138"/>
        <v>0</v>
      </c>
      <c r="AX175" s="99">
        <f t="shared" si="138"/>
        <v>0</v>
      </c>
      <c r="AY175" s="99">
        <f t="shared" si="138"/>
        <v>0</v>
      </c>
      <c r="AZ175" s="99">
        <f t="shared" si="138"/>
        <v>0</v>
      </c>
      <c r="BA175" s="99">
        <f t="shared" si="138"/>
        <v>0</v>
      </c>
      <c r="BB175" s="99">
        <f t="shared" si="138"/>
        <v>0</v>
      </c>
      <c r="BC175" s="99">
        <f t="shared" si="138"/>
        <v>0</v>
      </c>
      <c r="BD175" s="99">
        <f t="shared" si="138"/>
        <v>0</v>
      </c>
      <c r="BE175" s="99">
        <f t="shared" si="138"/>
        <v>0</v>
      </c>
      <c r="BF175" s="99">
        <f t="shared" si="138"/>
        <v>0</v>
      </c>
      <c r="BG175" s="99">
        <f t="shared" si="138"/>
        <v>0</v>
      </c>
      <c r="BH175" s="99">
        <f t="shared" si="138"/>
        <v>0</v>
      </c>
      <c r="BI175" s="99">
        <f t="shared" si="138"/>
        <v>0</v>
      </c>
      <c r="BJ175" s="99">
        <f t="shared" si="138"/>
        <v>0</v>
      </c>
      <c r="BK175" s="99">
        <f t="shared" si="138"/>
        <v>0</v>
      </c>
      <c r="BL175" s="99">
        <f t="shared" si="138"/>
        <v>0</v>
      </c>
      <c r="BM175" s="99">
        <f t="shared" si="138"/>
        <v>0</v>
      </c>
      <c r="BN175" s="99">
        <f t="shared" si="138"/>
        <v>0</v>
      </c>
      <c r="BO175" s="99">
        <f t="shared" si="138"/>
        <v>0</v>
      </c>
      <c r="BP175" s="99">
        <f t="shared" si="138"/>
        <v>0</v>
      </c>
      <c r="BQ175" s="99">
        <f t="shared" si="138"/>
        <v>0</v>
      </c>
      <c r="BR175" s="99">
        <f t="shared" si="138"/>
        <v>0</v>
      </c>
      <c r="BS175" s="99">
        <f t="shared" si="138"/>
        <v>0</v>
      </c>
      <c r="BT175" s="99">
        <f t="shared" si="138"/>
        <v>0</v>
      </c>
      <c r="BU175" s="99">
        <f t="shared" si="138"/>
        <v>0</v>
      </c>
    </row>
    <row r="176" spans="2:73" ht="15.9" customHeight="1" x14ac:dyDescent="0.2">
      <c r="B176" s="106"/>
      <c r="C176" s="106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</row>
    <row r="177" spans="2:73" ht="15.9" customHeight="1" x14ac:dyDescent="0.2">
      <c r="B177" s="106"/>
      <c r="C177" s="106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</row>
    <row r="178" spans="2:73" ht="15.9" customHeight="1" x14ac:dyDescent="0.2">
      <c r="B178" s="106"/>
      <c r="C178" s="106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</row>
    <row r="179" spans="2:73" ht="15.9" customHeight="1" x14ac:dyDescent="0.2">
      <c r="B179" s="106"/>
      <c r="C179" s="106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</row>
    <row r="180" spans="2:73" ht="15.9" customHeight="1" x14ac:dyDescent="0.2">
      <c r="B180" s="106"/>
      <c r="C180" s="106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</row>
    <row r="181" spans="2:73" ht="15.9" customHeight="1" x14ac:dyDescent="0.2">
      <c r="B181" s="106"/>
      <c r="C181" s="106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</row>
    <row r="182" spans="2:73" ht="15.9" customHeight="1" x14ac:dyDescent="0.2">
      <c r="B182" s="106"/>
      <c r="C182" s="106"/>
      <c r="D182" s="105"/>
      <c r="E182" s="105"/>
      <c r="F182" s="105"/>
      <c r="G182" s="105"/>
      <c r="H182" s="105"/>
      <c r="I182" s="105"/>
      <c r="J182" s="103"/>
      <c r="K182" s="103"/>
      <c r="L182" s="103"/>
      <c r="M182" s="103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</row>
    <row r="183" spans="2:73" ht="15.9" customHeight="1" x14ac:dyDescent="0.2">
      <c r="B183" s="106"/>
      <c r="C183" s="106"/>
      <c r="D183" s="105"/>
      <c r="E183" s="105"/>
      <c r="F183" s="105"/>
      <c r="G183" s="105"/>
      <c r="H183" s="105"/>
      <c r="I183" s="105"/>
      <c r="J183" s="103"/>
      <c r="K183" s="103"/>
      <c r="L183" s="103"/>
      <c r="M183" s="103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</row>
    <row r="184" spans="2:73" ht="15.9" customHeight="1" x14ac:dyDescent="0.2">
      <c r="B184" s="106"/>
      <c r="C184" s="106"/>
      <c r="D184" s="105"/>
      <c r="E184" s="105"/>
      <c r="F184" s="105"/>
      <c r="G184" s="105"/>
      <c r="H184" s="105"/>
      <c r="I184" s="105"/>
      <c r="J184" s="103"/>
      <c r="K184" s="103"/>
      <c r="L184" s="103"/>
      <c r="M184" s="103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</row>
    <row r="185" spans="2:73" ht="15.9" customHeight="1" x14ac:dyDescent="0.2">
      <c r="B185" s="106"/>
      <c r="C185" s="106" t="s">
        <v>15</v>
      </c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99">
        <v>0</v>
      </c>
      <c r="O185" s="99">
        <f t="shared" ref="O185:S185" si="139">N185</f>
        <v>0</v>
      </c>
      <c r="P185" s="99">
        <f t="shared" si="139"/>
        <v>0</v>
      </c>
      <c r="Q185" s="99">
        <f t="shared" si="139"/>
        <v>0</v>
      </c>
      <c r="R185" s="99">
        <f t="shared" si="139"/>
        <v>0</v>
      </c>
      <c r="S185" s="99">
        <f t="shared" si="139"/>
        <v>0</v>
      </c>
      <c r="T185" s="99">
        <f t="shared" ref="T185:AY185" si="140">T258+T259</f>
        <v>0</v>
      </c>
      <c r="U185" s="99">
        <f t="shared" si="140"/>
        <v>0</v>
      </c>
      <c r="V185" s="99">
        <f t="shared" si="140"/>
        <v>0</v>
      </c>
      <c r="W185" s="99">
        <f t="shared" si="140"/>
        <v>0</v>
      </c>
      <c r="X185" s="99">
        <f t="shared" si="140"/>
        <v>0</v>
      </c>
      <c r="Y185" s="99">
        <f t="shared" si="140"/>
        <v>0</v>
      </c>
      <c r="Z185" s="99">
        <f t="shared" si="140"/>
        <v>0</v>
      </c>
      <c r="AA185" s="99">
        <f t="shared" si="140"/>
        <v>0</v>
      </c>
      <c r="AB185" s="99">
        <f t="shared" si="140"/>
        <v>0</v>
      </c>
      <c r="AC185" s="99">
        <f t="shared" si="140"/>
        <v>0</v>
      </c>
      <c r="AD185" s="99">
        <f t="shared" si="140"/>
        <v>0</v>
      </c>
      <c r="AE185" s="99">
        <f t="shared" si="140"/>
        <v>0</v>
      </c>
      <c r="AF185" s="99">
        <f t="shared" si="140"/>
        <v>0</v>
      </c>
      <c r="AG185" s="99">
        <f t="shared" si="140"/>
        <v>0</v>
      </c>
      <c r="AH185" s="99">
        <f t="shared" si="140"/>
        <v>0</v>
      </c>
      <c r="AI185" s="99">
        <f t="shared" si="140"/>
        <v>0</v>
      </c>
      <c r="AJ185" s="99">
        <f t="shared" si="140"/>
        <v>0</v>
      </c>
      <c r="AK185" s="99">
        <f t="shared" si="140"/>
        <v>0</v>
      </c>
      <c r="AL185" s="99">
        <f t="shared" si="140"/>
        <v>0</v>
      </c>
      <c r="AM185" s="99">
        <f t="shared" si="140"/>
        <v>0</v>
      </c>
      <c r="AN185" s="99">
        <f t="shared" si="140"/>
        <v>0</v>
      </c>
      <c r="AO185" s="99">
        <f t="shared" si="140"/>
        <v>0</v>
      </c>
      <c r="AP185" s="99">
        <f t="shared" si="140"/>
        <v>0</v>
      </c>
      <c r="AQ185" s="99">
        <f t="shared" si="140"/>
        <v>0</v>
      </c>
      <c r="AR185" s="99">
        <f t="shared" si="140"/>
        <v>0</v>
      </c>
      <c r="AS185" s="99">
        <f t="shared" si="140"/>
        <v>0</v>
      </c>
      <c r="AT185" s="99">
        <f t="shared" si="140"/>
        <v>0</v>
      </c>
      <c r="AU185" s="99">
        <f t="shared" si="140"/>
        <v>0</v>
      </c>
      <c r="AV185" s="99">
        <f t="shared" si="140"/>
        <v>0</v>
      </c>
      <c r="AW185" s="99">
        <f t="shared" si="140"/>
        <v>0</v>
      </c>
      <c r="AX185" s="99">
        <f t="shared" si="140"/>
        <v>0</v>
      </c>
      <c r="AY185" s="99">
        <f t="shared" si="140"/>
        <v>0</v>
      </c>
      <c r="AZ185" s="99">
        <f t="shared" ref="AZ185:BU185" si="141">AZ258+AZ259</f>
        <v>0</v>
      </c>
      <c r="BA185" s="99">
        <f t="shared" si="141"/>
        <v>0</v>
      </c>
      <c r="BB185" s="99">
        <f t="shared" si="141"/>
        <v>0</v>
      </c>
      <c r="BC185" s="99">
        <f t="shared" si="141"/>
        <v>0</v>
      </c>
      <c r="BD185" s="99">
        <f t="shared" si="141"/>
        <v>0</v>
      </c>
      <c r="BE185" s="99">
        <f t="shared" si="141"/>
        <v>0</v>
      </c>
      <c r="BF185" s="99">
        <f t="shared" si="141"/>
        <v>0</v>
      </c>
      <c r="BG185" s="99">
        <f t="shared" si="141"/>
        <v>0</v>
      </c>
      <c r="BH185" s="99">
        <f t="shared" si="141"/>
        <v>0</v>
      </c>
      <c r="BI185" s="99">
        <f t="shared" si="141"/>
        <v>0</v>
      </c>
      <c r="BJ185" s="99">
        <f t="shared" si="141"/>
        <v>0</v>
      </c>
      <c r="BK185" s="99">
        <f t="shared" si="141"/>
        <v>0</v>
      </c>
      <c r="BL185" s="99">
        <f t="shared" si="141"/>
        <v>0</v>
      </c>
      <c r="BM185" s="99">
        <f t="shared" si="141"/>
        <v>0</v>
      </c>
      <c r="BN185" s="99">
        <f t="shared" si="141"/>
        <v>0</v>
      </c>
      <c r="BO185" s="99">
        <f t="shared" si="141"/>
        <v>0</v>
      </c>
      <c r="BP185" s="99">
        <f t="shared" si="141"/>
        <v>0</v>
      </c>
      <c r="BQ185" s="99">
        <f t="shared" si="141"/>
        <v>0</v>
      </c>
      <c r="BR185" s="99">
        <f t="shared" si="141"/>
        <v>0</v>
      </c>
      <c r="BS185" s="99">
        <f t="shared" si="141"/>
        <v>0</v>
      </c>
      <c r="BT185" s="99">
        <f t="shared" si="141"/>
        <v>0</v>
      </c>
      <c r="BU185" s="99">
        <f t="shared" si="141"/>
        <v>0</v>
      </c>
    </row>
    <row r="186" spans="2:73" ht="15.9" customHeight="1" x14ac:dyDescent="0.2">
      <c r="B186" s="106"/>
      <c r="C186" s="106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</row>
    <row r="187" spans="2:73" ht="15.9" customHeight="1" x14ac:dyDescent="0.2">
      <c r="B187" s="106"/>
      <c r="C187" s="106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</row>
    <row r="188" spans="2:73" ht="15.9" customHeight="1" x14ac:dyDescent="0.2">
      <c r="B188" s="106"/>
      <c r="C188" s="106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</row>
    <row r="189" spans="2:73" ht="15.9" customHeight="1" x14ac:dyDescent="0.2">
      <c r="B189" s="106"/>
      <c r="C189" s="106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</row>
    <row r="190" spans="2:73" ht="15.9" customHeight="1" x14ac:dyDescent="0.2">
      <c r="B190" s="106"/>
      <c r="C190" s="1"/>
      <c r="D190" s="105"/>
      <c r="E190" s="105"/>
      <c r="F190" s="105"/>
      <c r="G190" s="105"/>
      <c r="H190" s="105"/>
      <c r="I190" s="105"/>
      <c r="J190" s="103"/>
      <c r="K190" s="103"/>
      <c r="L190" s="103"/>
      <c r="M190" s="103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</row>
    <row r="191" spans="2:73" ht="15.9" customHeight="1" x14ac:dyDescent="0.2">
      <c r="B191" s="106"/>
      <c r="C191" s="106"/>
      <c r="D191" s="105"/>
      <c r="E191" s="105"/>
      <c r="F191" s="105"/>
      <c r="G191" s="105"/>
      <c r="H191" s="105"/>
      <c r="I191" s="105"/>
      <c r="J191" s="103"/>
      <c r="K191" s="103"/>
      <c r="L191" s="103"/>
      <c r="M191" s="103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4"/>
      <c r="BS191" s="114"/>
      <c r="BT191" s="114"/>
      <c r="BU191" s="114"/>
    </row>
    <row r="192" spans="2:73" ht="15.9" customHeight="1" x14ac:dyDescent="0.2">
      <c r="B192" s="106"/>
      <c r="C192" s="106"/>
      <c r="D192" s="105"/>
      <c r="E192" s="105"/>
      <c r="F192" s="105"/>
      <c r="G192" s="105"/>
      <c r="H192" s="105"/>
      <c r="I192" s="105"/>
      <c r="J192" s="103"/>
      <c r="K192" s="103"/>
      <c r="L192" s="103"/>
      <c r="M192" s="103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14"/>
      <c r="BR192" s="114"/>
      <c r="BS192" s="114"/>
      <c r="BT192" s="114"/>
      <c r="BU192" s="114"/>
    </row>
    <row r="193" spans="2:73" ht="15.9" customHeight="1" x14ac:dyDescent="0.2">
      <c r="B193" s="106"/>
      <c r="C193" s="106" t="s">
        <v>16</v>
      </c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99">
        <v>0</v>
      </c>
      <c r="O193" s="99">
        <f t="shared" ref="O193:AT193" si="142">N193</f>
        <v>0</v>
      </c>
      <c r="P193" s="99">
        <f t="shared" si="142"/>
        <v>0</v>
      </c>
      <c r="Q193" s="99">
        <f t="shared" si="142"/>
        <v>0</v>
      </c>
      <c r="R193" s="99">
        <f t="shared" si="142"/>
        <v>0</v>
      </c>
      <c r="S193" s="99">
        <f t="shared" si="142"/>
        <v>0</v>
      </c>
      <c r="T193" s="99">
        <f t="shared" si="142"/>
        <v>0</v>
      </c>
      <c r="U193" s="99">
        <f t="shared" si="142"/>
        <v>0</v>
      </c>
      <c r="V193" s="99">
        <f t="shared" si="142"/>
        <v>0</v>
      </c>
      <c r="W193" s="99">
        <f t="shared" si="142"/>
        <v>0</v>
      </c>
      <c r="X193" s="99">
        <f t="shared" si="142"/>
        <v>0</v>
      </c>
      <c r="Y193" s="99">
        <f t="shared" si="142"/>
        <v>0</v>
      </c>
      <c r="Z193" s="99">
        <f t="shared" si="142"/>
        <v>0</v>
      </c>
      <c r="AA193" s="99">
        <f t="shared" si="142"/>
        <v>0</v>
      </c>
      <c r="AB193" s="99">
        <f t="shared" si="142"/>
        <v>0</v>
      </c>
      <c r="AC193" s="99">
        <f t="shared" si="142"/>
        <v>0</v>
      </c>
      <c r="AD193" s="99">
        <f t="shared" si="142"/>
        <v>0</v>
      </c>
      <c r="AE193" s="99">
        <f t="shared" si="142"/>
        <v>0</v>
      </c>
      <c r="AF193" s="99">
        <f t="shared" si="142"/>
        <v>0</v>
      </c>
      <c r="AG193" s="99">
        <f t="shared" si="142"/>
        <v>0</v>
      </c>
      <c r="AH193" s="99">
        <f t="shared" si="142"/>
        <v>0</v>
      </c>
      <c r="AI193" s="99">
        <f t="shared" si="142"/>
        <v>0</v>
      </c>
      <c r="AJ193" s="99">
        <f t="shared" si="142"/>
        <v>0</v>
      </c>
      <c r="AK193" s="99">
        <f t="shared" si="142"/>
        <v>0</v>
      </c>
      <c r="AL193" s="99">
        <f t="shared" si="142"/>
        <v>0</v>
      </c>
      <c r="AM193" s="99">
        <f t="shared" si="142"/>
        <v>0</v>
      </c>
      <c r="AN193" s="99">
        <f t="shared" si="142"/>
        <v>0</v>
      </c>
      <c r="AO193" s="99">
        <f t="shared" si="142"/>
        <v>0</v>
      </c>
      <c r="AP193" s="99">
        <f t="shared" si="142"/>
        <v>0</v>
      </c>
      <c r="AQ193" s="99">
        <f t="shared" si="142"/>
        <v>0</v>
      </c>
      <c r="AR193" s="99">
        <f t="shared" si="142"/>
        <v>0</v>
      </c>
      <c r="AS193" s="99">
        <f t="shared" si="142"/>
        <v>0</v>
      </c>
      <c r="AT193" s="99">
        <f t="shared" si="142"/>
        <v>0</v>
      </c>
      <c r="AU193" s="99">
        <f t="shared" ref="AU193:BU193" si="143">AT193</f>
        <v>0</v>
      </c>
      <c r="AV193" s="99">
        <f t="shared" si="143"/>
        <v>0</v>
      </c>
      <c r="AW193" s="99">
        <f t="shared" si="143"/>
        <v>0</v>
      </c>
      <c r="AX193" s="99">
        <f t="shared" si="143"/>
        <v>0</v>
      </c>
      <c r="AY193" s="99">
        <f t="shared" si="143"/>
        <v>0</v>
      </c>
      <c r="AZ193" s="99">
        <f t="shared" si="143"/>
        <v>0</v>
      </c>
      <c r="BA193" s="99">
        <f t="shared" si="143"/>
        <v>0</v>
      </c>
      <c r="BB193" s="99">
        <f t="shared" si="143"/>
        <v>0</v>
      </c>
      <c r="BC193" s="99">
        <f t="shared" si="143"/>
        <v>0</v>
      </c>
      <c r="BD193" s="99">
        <f t="shared" si="143"/>
        <v>0</v>
      </c>
      <c r="BE193" s="99">
        <f t="shared" si="143"/>
        <v>0</v>
      </c>
      <c r="BF193" s="99">
        <f t="shared" si="143"/>
        <v>0</v>
      </c>
      <c r="BG193" s="99">
        <f t="shared" si="143"/>
        <v>0</v>
      </c>
      <c r="BH193" s="99">
        <f t="shared" si="143"/>
        <v>0</v>
      </c>
      <c r="BI193" s="99">
        <f t="shared" si="143"/>
        <v>0</v>
      </c>
      <c r="BJ193" s="99">
        <f t="shared" si="143"/>
        <v>0</v>
      </c>
      <c r="BK193" s="99">
        <f t="shared" si="143"/>
        <v>0</v>
      </c>
      <c r="BL193" s="99">
        <f t="shared" si="143"/>
        <v>0</v>
      </c>
      <c r="BM193" s="99">
        <f t="shared" si="143"/>
        <v>0</v>
      </c>
      <c r="BN193" s="99">
        <f t="shared" si="143"/>
        <v>0</v>
      </c>
      <c r="BO193" s="99">
        <f t="shared" si="143"/>
        <v>0</v>
      </c>
      <c r="BP193" s="99">
        <f t="shared" si="143"/>
        <v>0</v>
      </c>
      <c r="BQ193" s="99">
        <f t="shared" si="143"/>
        <v>0</v>
      </c>
      <c r="BR193" s="99">
        <f t="shared" si="143"/>
        <v>0</v>
      </c>
      <c r="BS193" s="99">
        <f t="shared" si="143"/>
        <v>0</v>
      </c>
      <c r="BT193" s="99">
        <f t="shared" si="143"/>
        <v>0</v>
      </c>
      <c r="BU193" s="99">
        <f t="shared" si="143"/>
        <v>0</v>
      </c>
    </row>
    <row r="194" spans="2:73" ht="15.9" customHeight="1" x14ac:dyDescent="0.2">
      <c r="B194" s="106"/>
      <c r="C194" s="106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</row>
    <row r="195" spans="2:73" ht="15.9" customHeight="1" x14ac:dyDescent="0.2">
      <c r="B195" s="106"/>
      <c r="C195" s="106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</row>
    <row r="196" spans="2:73" ht="15.9" customHeight="1" x14ac:dyDescent="0.2">
      <c r="B196" s="106"/>
      <c r="C196" s="106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</row>
    <row r="197" spans="2:73" ht="15.9" customHeight="1" x14ac:dyDescent="0.2">
      <c r="B197" s="106"/>
      <c r="C197" s="106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</row>
    <row r="198" spans="2:73" ht="15.9" customHeight="1" x14ac:dyDescent="0.2">
      <c r="B198" s="106"/>
      <c r="C198" s="106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</row>
    <row r="199" spans="2:73" ht="15.9" customHeight="1" x14ac:dyDescent="0.2">
      <c r="B199" s="106"/>
      <c r="C199" s="106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</row>
    <row r="200" spans="2:73" ht="15.9" customHeight="1" x14ac:dyDescent="0.2">
      <c r="B200" s="106"/>
      <c r="C200" s="106"/>
      <c r="D200" s="105"/>
      <c r="E200" s="105"/>
      <c r="F200" s="105"/>
      <c r="G200" s="105"/>
      <c r="H200" s="105"/>
      <c r="I200" s="105"/>
      <c r="J200" s="103"/>
      <c r="K200" s="103"/>
      <c r="L200" s="103"/>
      <c r="M200" s="103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</row>
    <row r="201" spans="2:73" ht="15.9" customHeight="1" x14ac:dyDescent="0.2">
      <c r="B201" s="106"/>
      <c r="C201" s="106"/>
      <c r="D201" s="105"/>
      <c r="E201" s="105"/>
      <c r="F201" s="105"/>
      <c r="G201" s="105"/>
      <c r="H201" s="105"/>
      <c r="I201" s="105"/>
      <c r="J201" s="103"/>
      <c r="K201" s="103"/>
      <c r="L201" s="103"/>
      <c r="M201" s="103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</row>
    <row r="202" spans="2:73" ht="15.9" customHeight="1" x14ac:dyDescent="0.2">
      <c r="B202" s="106"/>
      <c r="C202" s="106"/>
      <c r="D202" s="105"/>
      <c r="E202" s="105"/>
      <c r="F202" s="105"/>
      <c r="G202" s="105"/>
      <c r="H202" s="105"/>
      <c r="I202" s="105"/>
      <c r="J202" s="103"/>
      <c r="K202" s="103"/>
      <c r="L202" s="103"/>
      <c r="M202" s="103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</row>
    <row r="203" spans="2:73" ht="15.9" customHeight="1" x14ac:dyDescent="0.2">
      <c r="B203" s="106"/>
      <c r="C203" s="106" t="s">
        <v>17</v>
      </c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99">
        <v>0</v>
      </c>
      <c r="O203" s="99">
        <f t="shared" ref="O203:AT203" si="144">N203</f>
        <v>0</v>
      </c>
      <c r="P203" s="99">
        <f t="shared" si="144"/>
        <v>0</v>
      </c>
      <c r="Q203" s="99">
        <f t="shared" si="144"/>
        <v>0</v>
      </c>
      <c r="R203" s="99">
        <f t="shared" si="144"/>
        <v>0</v>
      </c>
      <c r="S203" s="99">
        <f t="shared" si="144"/>
        <v>0</v>
      </c>
      <c r="T203" s="99">
        <f t="shared" si="144"/>
        <v>0</v>
      </c>
      <c r="U203" s="99">
        <f t="shared" si="144"/>
        <v>0</v>
      </c>
      <c r="V203" s="99">
        <f t="shared" si="144"/>
        <v>0</v>
      </c>
      <c r="W203" s="99">
        <f t="shared" si="144"/>
        <v>0</v>
      </c>
      <c r="X203" s="99">
        <f t="shared" si="144"/>
        <v>0</v>
      </c>
      <c r="Y203" s="99">
        <f t="shared" si="144"/>
        <v>0</v>
      </c>
      <c r="Z203" s="99">
        <f t="shared" si="144"/>
        <v>0</v>
      </c>
      <c r="AA203" s="99">
        <f t="shared" si="144"/>
        <v>0</v>
      </c>
      <c r="AB203" s="99">
        <f t="shared" si="144"/>
        <v>0</v>
      </c>
      <c r="AC203" s="99">
        <f t="shared" si="144"/>
        <v>0</v>
      </c>
      <c r="AD203" s="99">
        <f t="shared" si="144"/>
        <v>0</v>
      </c>
      <c r="AE203" s="99">
        <f t="shared" si="144"/>
        <v>0</v>
      </c>
      <c r="AF203" s="99">
        <f t="shared" si="144"/>
        <v>0</v>
      </c>
      <c r="AG203" s="99">
        <f t="shared" si="144"/>
        <v>0</v>
      </c>
      <c r="AH203" s="99">
        <f t="shared" si="144"/>
        <v>0</v>
      </c>
      <c r="AI203" s="99">
        <f t="shared" si="144"/>
        <v>0</v>
      </c>
      <c r="AJ203" s="99">
        <f t="shared" si="144"/>
        <v>0</v>
      </c>
      <c r="AK203" s="99">
        <f t="shared" si="144"/>
        <v>0</v>
      </c>
      <c r="AL203" s="99">
        <f t="shared" si="144"/>
        <v>0</v>
      </c>
      <c r="AM203" s="99">
        <f t="shared" si="144"/>
        <v>0</v>
      </c>
      <c r="AN203" s="99">
        <f t="shared" si="144"/>
        <v>0</v>
      </c>
      <c r="AO203" s="99">
        <f t="shared" si="144"/>
        <v>0</v>
      </c>
      <c r="AP203" s="99">
        <f t="shared" si="144"/>
        <v>0</v>
      </c>
      <c r="AQ203" s="99">
        <f t="shared" si="144"/>
        <v>0</v>
      </c>
      <c r="AR203" s="99">
        <f t="shared" si="144"/>
        <v>0</v>
      </c>
      <c r="AS203" s="99">
        <f t="shared" si="144"/>
        <v>0</v>
      </c>
      <c r="AT203" s="99">
        <f t="shared" si="144"/>
        <v>0</v>
      </c>
      <c r="AU203" s="99">
        <f t="shared" ref="AU203:BU203" si="145">AT203</f>
        <v>0</v>
      </c>
      <c r="AV203" s="99">
        <f t="shared" si="145"/>
        <v>0</v>
      </c>
      <c r="AW203" s="99">
        <f t="shared" si="145"/>
        <v>0</v>
      </c>
      <c r="AX203" s="99">
        <f t="shared" si="145"/>
        <v>0</v>
      </c>
      <c r="AY203" s="99">
        <f t="shared" si="145"/>
        <v>0</v>
      </c>
      <c r="AZ203" s="99">
        <f t="shared" si="145"/>
        <v>0</v>
      </c>
      <c r="BA203" s="99">
        <f t="shared" si="145"/>
        <v>0</v>
      </c>
      <c r="BB203" s="99">
        <f t="shared" si="145"/>
        <v>0</v>
      </c>
      <c r="BC203" s="99">
        <f t="shared" si="145"/>
        <v>0</v>
      </c>
      <c r="BD203" s="99">
        <f t="shared" si="145"/>
        <v>0</v>
      </c>
      <c r="BE203" s="99">
        <f t="shared" si="145"/>
        <v>0</v>
      </c>
      <c r="BF203" s="99">
        <f t="shared" si="145"/>
        <v>0</v>
      </c>
      <c r="BG203" s="99">
        <f t="shared" si="145"/>
        <v>0</v>
      </c>
      <c r="BH203" s="99">
        <f t="shared" si="145"/>
        <v>0</v>
      </c>
      <c r="BI203" s="99">
        <f t="shared" si="145"/>
        <v>0</v>
      </c>
      <c r="BJ203" s="99">
        <f t="shared" si="145"/>
        <v>0</v>
      </c>
      <c r="BK203" s="99">
        <f t="shared" si="145"/>
        <v>0</v>
      </c>
      <c r="BL203" s="99">
        <f t="shared" si="145"/>
        <v>0</v>
      </c>
      <c r="BM203" s="99">
        <f t="shared" si="145"/>
        <v>0</v>
      </c>
      <c r="BN203" s="99">
        <f t="shared" si="145"/>
        <v>0</v>
      </c>
      <c r="BO203" s="99">
        <f t="shared" si="145"/>
        <v>0</v>
      </c>
      <c r="BP203" s="99">
        <f t="shared" si="145"/>
        <v>0</v>
      </c>
      <c r="BQ203" s="99">
        <f t="shared" si="145"/>
        <v>0</v>
      </c>
      <c r="BR203" s="99">
        <f t="shared" si="145"/>
        <v>0</v>
      </c>
      <c r="BS203" s="99">
        <f t="shared" si="145"/>
        <v>0</v>
      </c>
      <c r="BT203" s="99">
        <f t="shared" si="145"/>
        <v>0</v>
      </c>
      <c r="BU203" s="99">
        <f t="shared" si="145"/>
        <v>0</v>
      </c>
    </row>
    <row r="204" spans="2:73" ht="15.9" customHeight="1" x14ac:dyDescent="0.2">
      <c r="B204" s="106"/>
      <c r="C204" s="106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</row>
    <row r="205" spans="2:73" ht="15.9" customHeight="1" x14ac:dyDescent="0.2">
      <c r="B205" s="106"/>
      <c r="C205" s="106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</row>
    <row r="206" spans="2:73" ht="15.9" customHeight="1" x14ac:dyDescent="0.2">
      <c r="B206" s="106"/>
      <c r="C206" s="106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</row>
    <row r="207" spans="2:73" ht="15.9" customHeight="1" x14ac:dyDescent="0.2">
      <c r="B207" s="106"/>
      <c r="C207" s="106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</row>
    <row r="208" spans="2:73" ht="15.9" customHeight="1" x14ac:dyDescent="0.2">
      <c r="B208" s="106"/>
      <c r="C208" s="106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</row>
    <row r="209" spans="2:73" ht="15.9" customHeight="1" x14ac:dyDescent="0.2">
      <c r="B209" s="106"/>
      <c r="C209" s="106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</row>
    <row r="210" spans="2:73" ht="15.9" customHeight="1" x14ac:dyDescent="0.2">
      <c r="B210" s="106"/>
      <c r="C210" s="106"/>
      <c r="D210" s="105"/>
      <c r="E210" s="105"/>
      <c r="F210" s="105"/>
      <c r="G210" s="105"/>
      <c r="H210" s="105"/>
      <c r="I210" s="105"/>
      <c r="J210" s="103"/>
      <c r="K210" s="103"/>
      <c r="L210" s="103"/>
      <c r="M210" s="103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</row>
    <row r="211" spans="2:73" ht="15.9" customHeight="1" x14ac:dyDescent="0.2">
      <c r="B211" s="106"/>
      <c r="C211" s="106"/>
      <c r="D211" s="105"/>
      <c r="E211" s="105"/>
      <c r="F211" s="105"/>
      <c r="G211" s="105"/>
      <c r="H211" s="105"/>
      <c r="I211" s="105"/>
      <c r="J211" s="103"/>
      <c r="K211" s="103"/>
      <c r="L211" s="103"/>
      <c r="M211" s="103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</row>
    <row r="212" spans="2:73" ht="15.9" customHeight="1" x14ac:dyDescent="0.2">
      <c r="B212" s="106"/>
      <c r="C212" s="106"/>
      <c r="D212" s="105"/>
      <c r="E212" s="105"/>
      <c r="F212" s="105"/>
      <c r="G212" s="105"/>
      <c r="H212" s="105"/>
      <c r="I212" s="105"/>
      <c r="J212" s="103"/>
      <c r="K212" s="103"/>
      <c r="L212" s="103"/>
      <c r="M212" s="103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</row>
    <row r="213" spans="2:73" ht="15.9" customHeight="1" x14ac:dyDescent="0.2">
      <c r="B213" s="106"/>
      <c r="C213" s="106" t="s">
        <v>18</v>
      </c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99">
        <v>0</v>
      </c>
      <c r="O213" s="99">
        <f t="shared" ref="O213:AT213" si="146">N213</f>
        <v>0</v>
      </c>
      <c r="P213" s="99">
        <f t="shared" si="146"/>
        <v>0</v>
      </c>
      <c r="Q213" s="99">
        <f t="shared" si="146"/>
        <v>0</v>
      </c>
      <c r="R213" s="99">
        <f t="shared" si="146"/>
        <v>0</v>
      </c>
      <c r="S213" s="99">
        <f t="shared" si="146"/>
        <v>0</v>
      </c>
      <c r="T213" s="99">
        <f t="shared" si="146"/>
        <v>0</v>
      </c>
      <c r="U213" s="99">
        <f t="shared" si="146"/>
        <v>0</v>
      </c>
      <c r="V213" s="99">
        <f t="shared" si="146"/>
        <v>0</v>
      </c>
      <c r="W213" s="99">
        <f t="shared" si="146"/>
        <v>0</v>
      </c>
      <c r="X213" s="99">
        <f t="shared" si="146"/>
        <v>0</v>
      </c>
      <c r="Y213" s="99">
        <f t="shared" si="146"/>
        <v>0</v>
      </c>
      <c r="Z213" s="99">
        <f t="shared" si="146"/>
        <v>0</v>
      </c>
      <c r="AA213" s="99">
        <f t="shared" si="146"/>
        <v>0</v>
      </c>
      <c r="AB213" s="99">
        <f t="shared" si="146"/>
        <v>0</v>
      </c>
      <c r="AC213" s="99">
        <f t="shared" si="146"/>
        <v>0</v>
      </c>
      <c r="AD213" s="99">
        <f t="shared" si="146"/>
        <v>0</v>
      </c>
      <c r="AE213" s="99">
        <f t="shared" si="146"/>
        <v>0</v>
      </c>
      <c r="AF213" s="99">
        <f t="shared" si="146"/>
        <v>0</v>
      </c>
      <c r="AG213" s="99">
        <f t="shared" si="146"/>
        <v>0</v>
      </c>
      <c r="AH213" s="99">
        <f t="shared" si="146"/>
        <v>0</v>
      </c>
      <c r="AI213" s="99">
        <f t="shared" si="146"/>
        <v>0</v>
      </c>
      <c r="AJ213" s="99">
        <f t="shared" si="146"/>
        <v>0</v>
      </c>
      <c r="AK213" s="99">
        <f t="shared" si="146"/>
        <v>0</v>
      </c>
      <c r="AL213" s="99">
        <f t="shared" si="146"/>
        <v>0</v>
      </c>
      <c r="AM213" s="99">
        <f t="shared" si="146"/>
        <v>0</v>
      </c>
      <c r="AN213" s="99">
        <f t="shared" si="146"/>
        <v>0</v>
      </c>
      <c r="AO213" s="99">
        <f t="shared" si="146"/>
        <v>0</v>
      </c>
      <c r="AP213" s="99">
        <f t="shared" si="146"/>
        <v>0</v>
      </c>
      <c r="AQ213" s="99">
        <f t="shared" si="146"/>
        <v>0</v>
      </c>
      <c r="AR213" s="99">
        <f t="shared" si="146"/>
        <v>0</v>
      </c>
      <c r="AS213" s="99">
        <f t="shared" si="146"/>
        <v>0</v>
      </c>
      <c r="AT213" s="99">
        <f t="shared" si="146"/>
        <v>0</v>
      </c>
      <c r="AU213" s="99">
        <f t="shared" ref="AU213:BU213" si="147">AT213</f>
        <v>0</v>
      </c>
      <c r="AV213" s="99">
        <f t="shared" si="147"/>
        <v>0</v>
      </c>
      <c r="AW213" s="99">
        <f t="shared" si="147"/>
        <v>0</v>
      </c>
      <c r="AX213" s="99">
        <f t="shared" si="147"/>
        <v>0</v>
      </c>
      <c r="AY213" s="99">
        <f t="shared" si="147"/>
        <v>0</v>
      </c>
      <c r="AZ213" s="99">
        <f t="shared" si="147"/>
        <v>0</v>
      </c>
      <c r="BA213" s="99">
        <f t="shared" si="147"/>
        <v>0</v>
      </c>
      <c r="BB213" s="99">
        <f t="shared" si="147"/>
        <v>0</v>
      </c>
      <c r="BC213" s="99">
        <f t="shared" si="147"/>
        <v>0</v>
      </c>
      <c r="BD213" s="99">
        <f t="shared" si="147"/>
        <v>0</v>
      </c>
      <c r="BE213" s="99">
        <f t="shared" si="147"/>
        <v>0</v>
      </c>
      <c r="BF213" s="99">
        <f t="shared" si="147"/>
        <v>0</v>
      </c>
      <c r="BG213" s="99">
        <f t="shared" si="147"/>
        <v>0</v>
      </c>
      <c r="BH213" s="99">
        <f t="shared" si="147"/>
        <v>0</v>
      </c>
      <c r="BI213" s="99">
        <f t="shared" si="147"/>
        <v>0</v>
      </c>
      <c r="BJ213" s="99">
        <f t="shared" si="147"/>
        <v>0</v>
      </c>
      <c r="BK213" s="99">
        <f t="shared" si="147"/>
        <v>0</v>
      </c>
      <c r="BL213" s="99">
        <f t="shared" si="147"/>
        <v>0</v>
      </c>
      <c r="BM213" s="99">
        <f t="shared" si="147"/>
        <v>0</v>
      </c>
      <c r="BN213" s="99">
        <f t="shared" si="147"/>
        <v>0</v>
      </c>
      <c r="BO213" s="99">
        <f t="shared" si="147"/>
        <v>0</v>
      </c>
      <c r="BP213" s="99">
        <f t="shared" si="147"/>
        <v>0</v>
      </c>
      <c r="BQ213" s="99">
        <f t="shared" si="147"/>
        <v>0</v>
      </c>
      <c r="BR213" s="99">
        <f t="shared" si="147"/>
        <v>0</v>
      </c>
      <c r="BS213" s="99">
        <f t="shared" si="147"/>
        <v>0</v>
      </c>
      <c r="BT213" s="99">
        <f t="shared" si="147"/>
        <v>0</v>
      </c>
      <c r="BU213" s="99">
        <f t="shared" si="147"/>
        <v>0</v>
      </c>
    </row>
    <row r="214" spans="2:73" ht="15.9" customHeight="1" x14ac:dyDescent="0.2">
      <c r="B214" s="106"/>
      <c r="C214" s="106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</row>
    <row r="215" spans="2:73" ht="15.9" customHeight="1" x14ac:dyDescent="0.2">
      <c r="B215" s="106"/>
      <c r="C215" s="106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</row>
    <row r="216" spans="2:73" ht="15.9" customHeight="1" x14ac:dyDescent="0.2">
      <c r="B216" s="106"/>
      <c r="C216" s="106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</row>
    <row r="217" spans="2:73" ht="15.9" customHeight="1" x14ac:dyDescent="0.2">
      <c r="B217" s="106"/>
      <c r="C217" s="106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</row>
    <row r="218" spans="2:73" ht="15.9" customHeight="1" x14ac:dyDescent="0.2">
      <c r="B218" s="106"/>
      <c r="C218" s="106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</row>
    <row r="219" spans="2:73" ht="15.9" customHeight="1" x14ac:dyDescent="0.2">
      <c r="B219" s="106"/>
      <c r="C219" s="106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</row>
    <row r="220" spans="2:73" ht="15.9" customHeight="1" x14ac:dyDescent="0.2">
      <c r="B220" s="106"/>
      <c r="C220" s="106"/>
      <c r="D220" s="105"/>
      <c r="E220" s="105"/>
      <c r="F220" s="105"/>
      <c r="G220" s="105"/>
      <c r="H220" s="105"/>
      <c r="I220" s="105"/>
      <c r="J220" s="103"/>
      <c r="K220" s="103"/>
      <c r="L220" s="103"/>
      <c r="M220" s="103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</row>
    <row r="221" spans="2:73" ht="15.9" customHeight="1" x14ac:dyDescent="0.2">
      <c r="B221" s="106"/>
      <c r="C221" s="106"/>
      <c r="D221" s="105"/>
      <c r="E221" s="105"/>
      <c r="F221" s="105"/>
      <c r="G221" s="105"/>
      <c r="H221" s="105"/>
      <c r="I221" s="105"/>
      <c r="J221" s="103"/>
      <c r="K221" s="103"/>
      <c r="L221" s="103"/>
      <c r="M221" s="103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</row>
    <row r="222" spans="2:73" ht="15.9" customHeight="1" x14ac:dyDescent="0.2">
      <c r="B222" s="106"/>
      <c r="C222" s="106"/>
      <c r="D222" s="105"/>
      <c r="E222" s="105"/>
      <c r="F222" s="105"/>
      <c r="G222" s="105"/>
      <c r="H222" s="105"/>
      <c r="I222" s="105"/>
      <c r="J222" s="103"/>
      <c r="K222" s="103"/>
      <c r="L222" s="103"/>
      <c r="M222" s="103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</row>
    <row r="223" spans="2:73" ht="15.9" customHeight="1" x14ac:dyDescent="0.2">
      <c r="B223" s="106"/>
      <c r="C223" s="106" t="s">
        <v>19</v>
      </c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99">
        <v>1000</v>
      </c>
      <c r="O223" s="99">
        <f t="shared" ref="O223:AT223" si="148">N223</f>
        <v>1000</v>
      </c>
      <c r="P223" s="99">
        <f t="shared" si="148"/>
        <v>1000</v>
      </c>
      <c r="Q223" s="99">
        <f t="shared" si="148"/>
        <v>1000</v>
      </c>
      <c r="R223" s="99">
        <f t="shared" si="148"/>
        <v>1000</v>
      </c>
      <c r="S223" s="99">
        <f t="shared" si="148"/>
        <v>1000</v>
      </c>
      <c r="T223" s="99">
        <f t="shared" si="148"/>
        <v>1000</v>
      </c>
      <c r="U223" s="99">
        <f t="shared" si="148"/>
        <v>1000</v>
      </c>
      <c r="V223" s="99">
        <f t="shared" si="148"/>
        <v>1000</v>
      </c>
      <c r="W223" s="99">
        <f t="shared" si="148"/>
        <v>1000</v>
      </c>
      <c r="X223" s="99">
        <f t="shared" si="148"/>
        <v>1000</v>
      </c>
      <c r="Y223" s="99">
        <f t="shared" si="148"/>
        <v>1000</v>
      </c>
      <c r="Z223" s="99">
        <f t="shared" si="148"/>
        <v>1000</v>
      </c>
      <c r="AA223" s="99">
        <f t="shared" si="148"/>
        <v>1000</v>
      </c>
      <c r="AB223" s="99">
        <f t="shared" si="148"/>
        <v>1000</v>
      </c>
      <c r="AC223" s="99">
        <f t="shared" si="148"/>
        <v>1000</v>
      </c>
      <c r="AD223" s="99">
        <f t="shared" si="148"/>
        <v>1000</v>
      </c>
      <c r="AE223" s="99">
        <f t="shared" si="148"/>
        <v>1000</v>
      </c>
      <c r="AF223" s="99">
        <f t="shared" si="148"/>
        <v>1000</v>
      </c>
      <c r="AG223" s="99">
        <f t="shared" si="148"/>
        <v>1000</v>
      </c>
      <c r="AH223" s="99">
        <f t="shared" si="148"/>
        <v>1000</v>
      </c>
      <c r="AI223" s="99">
        <f t="shared" si="148"/>
        <v>1000</v>
      </c>
      <c r="AJ223" s="99">
        <f t="shared" si="148"/>
        <v>1000</v>
      </c>
      <c r="AK223" s="99">
        <f t="shared" si="148"/>
        <v>1000</v>
      </c>
      <c r="AL223" s="99">
        <f t="shared" si="148"/>
        <v>1000</v>
      </c>
      <c r="AM223" s="99">
        <f t="shared" si="148"/>
        <v>1000</v>
      </c>
      <c r="AN223" s="99">
        <f t="shared" si="148"/>
        <v>1000</v>
      </c>
      <c r="AO223" s="99">
        <f t="shared" si="148"/>
        <v>1000</v>
      </c>
      <c r="AP223" s="99">
        <f t="shared" si="148"/>
        <v>1000</v>
      </c>
      <c r="AQ223" s="99">
        <f t="shared" si="148"/>
        <v>1000</v>
      </c>
      <c r="AR223" s="99">
        <f t="shared" si="148"/>
        <v>1000</v>
      </c>
      <c r="AS223" s="99">
        <f t="shared" si="148"/>
        <v>1000</v>
      </c>
      <c r="AT223" s="99">
        <f t="shared" si="148"/>
        <v>1000</v>
      </c>
      <c r="AU223" s="99">
        <f t="shared" ref="AU223:BU223" si="149">AT223</f>
        <v>1000</v>
      </c>
      <c r="AV223" s="99">
        <f t="shared" si="149"/>
        <v>1000</v>
      </c>
      <c r="AW223" s="99">
        <f t="shared" si="149"/>
        <v>1000</v>
      </c>
      <c r="AX223" s="99">
        <f t="shared" si="149"/>
        <v>1000</v>
      </c>
      <c r="AY223" s="99">
        <f t="shared" si="149"/>
        <v>1000</v>
      </c>
      <c r="AZ223" s="99">
        <f t="shared" si="149"/>
        <v>1000</v>
      </c>
      <c r="BA223" s="99">
        <f t="shared" si="149"/>
        <v>1000</v>
      </c>
      <c r="BB223" s="99">
        <f t="shared" si="149"/>
        <v>1000</v>
      </c>
      <c r="BC223" s="99">
        <f t="shared" si="149"/>
        <v>1000</v>
      </c>
      <c r="BD223" s="99">
        <f t="shared" si="149"/>
        <v>1000</v>
      </c>
      <c r="BE223" s="99">
        <f t="shared" si="149"/>
        <v>1000</v>
      </c>
      <c r="BF223" s="99">
        <f t="shared" si="149"/>
        <v>1000</v>
      </c>
      <c r="BG223" s="99">
        <f t="shared" si="149"/>
        <v>1000</v>
      </c>
      <c r="BH223" s="99">
        <f t="shared" si="149"/>
        <v>1000</v>
      </c>
      <c r="BI223" s="99">
        <f t="shared" si="149"/>
        <v>1000</v>
      </c>
      <c r="BJ223" s="99">
        <f t="shared" si="149"/>
        <v>1000</v>
      </c>
      <c r="BK223" s="99">
        <f t="shared" si="149"/>
        <v>1000</v>
      </c>
      <c r="BL223" s="99">
        <f t="shared" si="149"/>
        <v>1000</v>
      </c>
      <c r="BM223" s="99">
        <f t="shared" si="149"/>
        <v>1000</v>
      </c>
      <c r="BN223" s="99">
        <f t="shared" si="149"/>
        <v>1000</v>
      </c>
      <c r="BO223" s="99">
        <f t="shared" si="149"/>
        <v>1000</v>
      </c>
      <c r="BP223" s="99">
        <f t="shared" si="149"/>
        <v>1000</v>
      </c>
      <c r="BQ223" s="99">
        <f t="shared" si="149"/>
        <v>1000</v>
      </c>
      <c r="BR223" s="99">
        <f t="shared" si="149"/>
        <v>1000</v>
      </c>
      <c r="BS223" s="99">
        <f t="shared" si="149"/>
        <v>1000</v>
      </c>
      <c r="BT223" s="99">
        <f t="shared" si="149"/>
        <v>1000</v>
      </c>
      <c r="BU223" s="99">
        <f t="shared" si="149"/>
        <v>1000</v>
      </c>
    </row>
    <row r="224" spans="2:73" ht="15.9" customHeight="1" x14ac:dyDescent="0.2">
      <c r="B224" s="106"/>
      <c r="C224" s="106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</row>
    <row r="225" spans="2:73" s="88" customFormat="1" ht="15.9" customHeight="1" x14ac:dyDescent="0.2">
      <c r="B225" s="106"/>
      <c r="C225" s="106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</row>
    <row r="226" spans="2:73" s="88" customFormat="1" ht="15.9" customHeight="1" x14ac:dyDescent="0.2">
      <c r="B226" s="160" t="s">
        <v>177</v>
      </c>
      <c r="C226" s="106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</row>
    <row r="227" spans="2:73" s="88" customFormat="1" ht="15.9" customHeight="1" x14ac:dyDescent="0.2">
      <c r="B227" s="106"/>
      <c r="C227" s="106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</row>
    <row r="228" spans="2:73" s="88" customFormat="1" ht="15.9" customHeight="1" x14ac:dyDescent="0.2">
      <c r="B228" s="106"/>
      <c r="C228" s="106" t="s">
        <v>178</v>
      </c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99">
        <v>0</v>
      </c>
      <c r="O228" s="99">
        <v>0</v>
      </c>
      <c r="P228" s="99">
        <v>0</v>
      </c>
      <c r="Q228" s="99">
        <v>0</v>
      </c>
      <c r="R228" s="99">
        <v>0</v>
      </c>
      <c r="S228" s="99">
        <v>0</v>
      </c>
      <c r="T228" s="99">
        <v>0</v>
      </c>
      <c r="U228" s="99">
        <v>0</v>
      </c>
      <c r="V228" s="99">
        <v>0</v>
      </c>
      <c r="W228" s="99">
        <v>0</v>
      </c>
      <c r="X228" s="99">
        <v>0</v>
      </c>
      <c r="Y228" s="99">
        <v>0</v>
      </c>
      <c r="Z228" s="99">
        <v>0</v>
      </c>
      <c r="AA228" s="99">
        <v>0</v>
      </c>
      <c r="AB228" s="99">
        <v>0</v>
      </c>
      <c r="AC228" s="99">
        <v>0</v>
      </c>
      <c r="AD228" s="99">
        <v>0</v>
      </c>
      <c r="AE228" s="99">
        <v>0</v>
      </c>
      <c r="AF228" s="99">
        <v>0</v>
      </c>
      <c r="AG228" s="99">
        <v>0</v>
      </c>
      <c r="AH228" s="99">
        <v>0</v>
      </c>
      <c r="AI228" s="99">
        <v>0</v>
      </c>
      <c r="AJ228" s="99">
        <v>0</v>
      </c>
      <c r="AK228" s="99">
        <v>0</v>
      </c>
      <c r="AL228" s="99">
        <v>0</v>
      </c>
      <c r="AM228" s="99">
        <v>0</v>
      </c>
      <c r="AN228" s="99">
        <v>0</v>
      </c>
      <c r="AO228" s="99">
        <v>0</v>
      </c>
      <c r="AP228" s="99">
        <v>0</v>
      </c>
      <c r="AQ228" s="99">
        <v>0</v>
      </c>
      <c r="AR228" s="99">
        <v>0</v>
      </c>
      <c r="AS228" s="99">
        <v>0</v>
      </c>
      <c r="AT228" s="99">
        <v>0</v>
      </c>
      <c r="AU228" s="99">
        <v>0</v>
      </c>
      <c r="AV228" s="99">
        <v>0</v>
      </c>
      <c r="AW228" s="99">
        <v>0</v>
      </c>
      <c r="AX228" s="99">
        <v>0</v>
      </c>
      <c r="AY228" s="99">
        <v>0</v>
      </c>
      <c r="AZ228" s="99">
        <v>0</v>
      </c>
      <c r="BA228" s="99">
        <v>0</v>
      </c>
      <c r="BB228" s="99">
        <v>0</v>
      </c>
      <c r="BC228" s="99">
        <v>0</v>
      </c>
      <c r="BD228" s="99">
        <v>0</v>
      </c>
      <c r="BE228" s="99">
        <v>0</v>
      </c>
      <c r="BF228" s="99">
        <v>0</v>
      </c>
      <c r="BG228" s="99">
        <v>0</v>
      </c>
      <c r="BH228" s="99">
        <v>0</v>
      </c>
      <c r="BI228" s="99">
        <v>0</v>
      </c>
      <c r="BJ228" s="99">
        <v>0</v>
      </c>
      <c r="BK228" s="99">
        <v>0</v>
      </c>
      <c r="BL228" s="99">
        <v>0</v>
      </c>
      <c r="BM228" s="99">
        <v>0</v>
      </c>
      <c r="BN228" s="99">
        <v>0</v>
      </c>
      <c r="BO228" s="99">
        <v>0</v>
      </c>
      <c r="BP228" s="99">
        <v>0</v>
      </c>
      <c r="BQ228" s="99">
        <v>0</v>
      </c>
      <c r="BR228" s="99">
        <v>0</v>
      </c>
      <c r="BS228" s="99">
        <v>0</v>
      </c>
      <c r="BT228" s="99">
        <v>0</v>
      </c>
      <c r="BU228" s="99">
        <v>0</v>
      </c>
    </row>
    <row r="229" spans="2:73" s="88" customFormat="1" ht="15.9" customHeight="1" x14ac:dyDescent="0.2">
      <c r="B229" s="106"/>
      <c r="C229" s="106" t="s">
        <v>179</v>
      </c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99">
        <v>0</v>
      </c>
      <c r="O229" s="99">
        <v>0</v>
      </c>
      <c r="P229" s="99">
        <v>0</v>
      </c>
      <c r="Q229" s="99">
        <v>0</v>
      </c>
      <c r="R229" s="99">
        <v>0</v>
      </c>
      <c r="S229" s="99">
        <v>0</v>
      </c>
      <c r="T229" s="99">
        <v>0</v>
      </c>
      <c r="U229" s="99">
        <v>0</v>
      </c>
      <c r="V229" s="99">
        <v>0</v>
      </c>
      <c r="W229" s="99">
        <v>0</v>
      </c>
      <c r="X229" s="99">
        <v>0</v>
      </c>
      <c r="Y229" s="99">
        <v>0</v>
      </c>
      <c r="Z229" s="99">
        <v>0</v>
      </c>
      <c r="AA229" s="99">
        <v>0</v>
      </c>
      <c r="AB229" s="99">
        <v>0</v>
      </c>
      <c r="AC229" s="99">
        <v>0</v>
      </c>
      <c r="AD229" s="99">
        <v>0</v>
      </c>
      <c r="AE229" s="99">
        <v>0</v>
      </c>
      <c r="AF229" s="99">
        <v>0</v>
      </c>
      <c r="AG229" s="99">
        <v>0</v>
      </c>
      <c r="AH229" s="99">
        <v>0</v>
      </c>
      <c r="AI229" s="99">
        <v>0</v>
      </c>
      <c r="AJ229" s="99">
        <v>0</v>
      </c>
      <c r="AK229" s="99">
        <v>0</v>
      </c>
      <c r="AL229" s="99">
        <v>0</v>
      </c>
      <c r="AM229" s="99">
        <v>0</v>
      </c>
      <c r="AN229" s="99">
        <v>0</v>
      </c>
      <c r="AO229" s="99">
        <v>0</v>
      </c>
      <c r="AP229" s="99">
        <v>0</v>
      </c>
      <c r="AQ229" s="99">
        <v>0</v>
      </c>
      <c r="AR229" s="99">
        <v>0</v>
      </c>
      <c r="AS229" s="99">
        <v>0</v>
      </c>
      <c r="AT229" s="99">
        <v>0</v>
      </c>
      <c r="AU229" s="99">
        <v>0</v>
      </c>
      <c r="AV229" s="99">
        <v>0</v>
      </c>
      <c r="AW229" s="99">
        <v>0</v>
      </c>
      <c r="AX229" s="99">
        <v>0</v>
      </c>
      <c r="AY229" s="99">
        <v>0</v>
      </c>
      <c r="AZ229" s="99">
        <v>0</v>
      </c>
      <c r="BA229" s="99">
        <v>0</v>
      </c>
      <c r="BB229" s="99">
        <v>0</v>
      </c>
      <c r="BC229" s="99">
        <v>0</v>
      </c>
      <c r="BD229" s="99">
        <v>0</v>
      </c>
      <c r="BE229" s="99">
        <v>0</v>
      </c>
      <c r="BF229" s="99">
        <v>0</v>
      </c>
      <c r="BG229" s="99">
        <v>0</v>
      </c>
      <c r="BH229" s="99">
        <v>0</v>
      </c>
      <c r="BI229" s="99">
        <v>0</v>
      </c>
      <c r="BJ229" s="99">
        <v>0</v>
      </c>
      <c r="BK229" s="99">
        <v>0</v>
      </c>
      <c r="BL229" s="99">
        <v>0</v>
      </c>
      <c r="BM229" s="99">
        <v>0</v>
      </c>
      <c r="BN229" s="99">
        <v>0</v>
      </c>
      <c r="BO229" s="99">
        <v>0</v>
      </c>
      <c r="BP229" s="99">
        <v>0</v>
      </c>
      <c r="BQ229" s="99">
        <v>0</v>
      </c>
      <c r="BR229" s="99">
        <v>0</v>
      </c>
      <c r="BS229" s="99">
        <v>0</v>
      </c>
      <c r="BT229" s="99">
        <v>0</v>
      </c>
      <c r="BU229" s="99">
        <v>0</v>
      </c>
    </row>
    <row r="230" spans="2:73" ht="15.9" customHeight="1" x14ac:dyDescent="0.2">
      <c r="B230" s="106"/>
      <c r="C230" s="106" t="s">
        <v>180</v>
      </c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99">
        <v>0</v>
      </c>
      <c r="O230" s="99">
        <v>0</v>
      </c>
      <c r="P230" s="99">
        <v>0</v>
      </c>
      <c r="Q230" s="99">
        <v>0</v>
      </c>
      <c r="R230" s="99">
        <v>0</v>
      </c>
      <c r="S230" s="99">
        <v>0</v>
      </c>
      <c r="T230" s="99">
        <v>0</v>
      </c>
      <c r="U230" s="99">
        <v>0</v>
      </c>
      <c r="V230" s="99">
        <v>0</v>
      </c>
      <c r="W230" s="99">
        <v>0</v>
      </c>
      <c r="X230" s="99">
        <v>0</v>
      </c>
      <c r="Y230" s="99">
        <v>0</v>
      </c>
      <c r="Z230" s="99">
        <v>0</v>
      </c>
      <c r="AA230" s="99">
        <v>0</v>
      </c>
      <c r="AB230" s="99">
        <v>0</v>
      </c>
      <c r="AC230" s="99">
        <v>0</v>
      </c>
      <c r="AD230" s="99">
        <v>0</v>
      </c>
      <c r="AE230" s="99">
        <v>0</v>
      </c>
      <c r="AF230" s="99">
        <v>0</v>
      </c>
      <c r="AG230" s="99">
        <v>0</v>
      </c>
      <c r="AH230" s="99">
        <v>0</v>
      </c>
      <c r="AI230" s="99">
        <v>0</v>
      </c>
      <c r="AJ230" s="99">
        <v>0</v>
      </c>
      <c r="AK230" s="99">
        <v>0</v>
      </c>
      <c r="AL230" s="99">
        <v>0</v>
      </c>
      <c r="AM230" s="99">
        <v>0</v>
      </c>
      <c r="AN230" s="99">
        <v>0</v>
      </c>
      <c r="AO230" s="99">
        <v>0</v>
      </c>
      <c r="AP230" s="99">
        <v>0</v>
      </c>
      <c r="AQ230" s="99">
        <v>0</v>
      </c>
      <c r="AR230" s="99">
        <v>0</v>
      </c>
      <c r="AS230" s="99">
        <v>0</v>
      </c>
      <c r="AT230" s="99">
        <v>0</v>
      </c>
      <c r="AU230" s="99">
        <v>0</v>
      </c>
      <c r="AV230" s="99">
        <v>0</v>
      </c>
      <c r="AW230" s="99">
        <v>0</v>
      </c>
      <c r="AX230" s="99">
        <v>0</v>
      </c>
      <c r="AY230" s="99">
        <v>0</v>
      </c>
      <c r="AZ230" s="99">
        <v>0</v>
      </c>
      <c r="BA230" s="99">
        <v>0</v>
      </c>
      <c r="BB230" s="99">
        <v>0</v>
      </c>
      <c r="BC230" s="99">
        <v>0</v>
      </c>
      <c r="BD230" s="99">
        <v>0</v>
      </c>
      <c r="BE230" s="99">
        <v>0</v>
      </c>
      <c r="BF230" s="99">
        <v>0</v>
      </c>
      <c r="BG230" s="99">
        <v>0</v>
      </c>
      <c r="BH230" s="99">
        <v>0</v>
      </c>
      <c r="BI230" s="99">
        <v>0</v>
      </c>
      <c r="BJ230" s="99">
        <v>0</v>
      </c>
      <c r="BK230" s="99">
        <v>0</v>
      </c>
      <c r="BL230" s="99">
        <v>0</v>
      </c>
      <c r="BM230" s="99">
        <v>0</v>
      </c>
      <c r="BN230" s="99">
        <v>0</v>
      </c>
      <c r="BO230" s="99">
        <v>0</v>
      </c>
      <c r="BP230" s="99">
        <v>0</v>
      </c>
      <c r="BQ230" s="99">
        <v>0</v>
      </c>
      <c r="BR230" s="99">
        <v>0</v>
      </c>
      <c r="BS230" s="99">
        <v>0</v>
      </c>
      <c r="BT230" s="99">
        <v>0</v>
      </c>
      <c r="BU230" s="99">
        <v>0</v>
      </c>
    </row>
    <row r="231" spans="2:73" ht="15.9" customHeight="1" x14ac:dyDescent="0.2">
      <c r="B231" s="106"/>
      <c r="C231" s="106"/>
      <c r="D231" s="98"/>
      <c r="E231" s="98"/>
      <c r="F231" s="98"/>
      <c r="G231" s="98"/>
      <c r="H231" s="98"/>
      <c r="I231" s="98"/>
      <c r="J231" s="98"/>
      <c r="K231" s="105"/>
      <c r="L231" s="105"/>
      <c r="M231" s="105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</row>
    <row r="232" spans="2:73" ht="15.9" customHeight="1" x14ac:dyDescent="0.2">
      <c r="B232" s="106"/>
      <c r="C232" s="106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</row>
    <row r="233" spans="2:73" ht="15.9" customHeight="1" x14ac:dyDescent="0.2">
      <c r="B233" s="160" t="s">
        <v>150</v>
      </c>
      <c r="C233" s="106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4">
        <f>SUBTOTAL(9,N235:N263)</f>
        <v>0</v>
      </c>
      <c r="O233" s="104">
        <f t="shared" ref="O233:BU233" si="150">SUBTOTAL(9,O235:O263)</f>
        <v>0</v>
      </c>
      <c r="P233" s="104">
        <f t="shared" si="150"/>
        <v>0</v>
      </c>
      <c r="Q233" s="104">
        <f t="shared" si="150"/>
        <v>0</v>
      </c>
      <c r="R233" s="104">
        <f t="shared" si="150"/>
        <v>0</v>
      </c>
      <c r="S233" s="104">
        <f t="shared" si="150"/>
        <v>0</v>
      </c>
      <c r="T233" s="104">
        <f t="shared" si="150"/>
        <v>550000</v>
      </c>
      <c r="U233" s="104">
        <f t="shared" si="150"/>
        <v>50000</v>
      </c>
      <c r="V233" s="104">
        <f t="shared" si="150"/>
        <v>50000</v>
      </c>
      <c r="W233" s="104">
        <f t="shared" si="150"/>
        <v>50000</v>
      </c>
      <c r="X233" s="104">
        <f t="shared" si="150"/>
        <v>50000</v>
      </c>
      <c r="Y233" s="104">
        <f t="shared" si="150"/>
        <v>50000</v>
      </c>
      <c r="Z233" s="104">
        <f t="shared" si="150"/>
        <v>50000</v>
      </c>
      <c r="AA233" s="104">
        <f t="shared" si="150"/>
        <v>380000</v>
      </c>
      <c r="AB233" s="104">
        <f t="shared" si="150"/>
        <v>50000</v>
      </c>
      <c r="AC233" s="104">
        <f t="shared" si="150"/>
        <v>50000</v>
      </c>
      <c r="AD233" s="104">
        <f t="shared" si="150"/>
        <v>50000</v>
      </c>
      <c r="AE233" s="104">
        <f t="shared" si="150"/>
        <v>50000</v>
      </c>
      <c r="AF233" s="104">
        <f t="shared" si="150"/>
        <v>50000</v>
      </c>
      <c r="AG233" s="104">
        <f t="shared" si="150"/>
        <v>50000</v>
      </c>
      <c r="AH233" s="104">
        <f t="shared" si="150"/>
        <v>50000</v>
      </c>
      <c r="AI233" s="104">
        <f t="shared" si="150"/>
        <v>50000</v>
      </c>
      <c r="AJ233" s="104">
        <f t="shared" si="150"/>
        <v>50000</v>
      </c>
      <c r="AK233" s="104">
        <f t="shared" si="150"/>
        <v>50000</v>
      </c>
      <c r="AL233" s="104">
        <f t="shared" si="150"/>
        <v>50000</v>
      </c>
      <c r="AM233" s="104">
        <f t="shared" si="150"/>
        <v>380000</v>
      </c>
      <c r="AN233" s="104">
        <f t="shared" si="150"/>
        <v>50000</v>
      </c>
      <c r="AO233" s="104">
        <f t="shared" si="150"/>
        <v>50000</v>
      </c>
      <c r="AP233" s="104">
        <f t="shared" si="150"/>
        <v>50000</v>
      </c>
      <c r="AQ233" s="104">
        <f t="shared" si="150"/>
        <v>50000</v>
      </c>
      <c r="AR233" s="104">
        <f t="shared" si="150"/>
        <v>50000</v>
      </c>
      <c r="AS233" s="104">
        <f t="shared" si="150"/>
        <v>50000</v>
      </c>
      <c r="AT233" s="104">
        <f t="shared" si="150"/>
        <v>50000</v>
      </c>
      <c r="AU233" s="104">
        <f t="shared" si="150"/>
        <v>50000</v>
      </c>
      <c r="AV233" s="104">
        <f t="shared" si="150"/>
        <v>50000</v>
      </c>
      <c r="AW233" s="104">
        <f t="shared" si="150"/>
        <v>50000</v>
      </c>
      <c r="AX233" s="104">
        <f t="shared" si="150"/>
        <v>50000</v>
      </c>
      <c r="AY233" s="104">
        <f t="shared" si="150"/>
        <v>380000</v>
      </c>
      <c r="AZ233" s="104">
        <f t="shared" si="150"/>
        <v>50000</v>
      </c>
      <c r="BA233" s="104">
        <f t="shared" si="150"/>
        <v>50000</v>
      </c>
      <c r="BB233" s="104">
        <f t="shared" si="150"/>
        <v>50000</v>
      </c>
      <c r="BC233" s="104">
        <f t="shared" si="150"/>
        <v>50000</v>
      </c>
      <c r="BD233" s="104">
        <f t="shared" si="150"/>
        <v>50000</v>
      </c>
      <c r="BE233" s="104">
        <f t="shared" si="150"/>
        <v>50000</v>
      </c>
      <c r="BF233" s="104">
        <f t="shared" si="150"/>
        <v>50000</v>
      </c>
      <c r="BG233" s="104">
        <f t="shared" si="150"/>
        <v>50000</v>
      </c>
      <c r="BH233" s="104">
        <f t="shared" si="150"/>
        <v>50000</v>
      </c>
      <c r="BI233" s="104">
        <f t="shared" si="150"/>
        <v>50000</v>
      </c>
      <c r="BJ233" s="104">
        <f t="shared" si="150"/>
        <v>50000</v>
      </c>
      <c r="BK233" s="104">
        <f t="shared" si="150"/>
        <v>380000</v>
      </c>
      <c r="BL233" s="104">
        <f t="shared" si="150"/>
        <v>50000</v>
      </c>
      <c r="BM233" s="104">
        <f t="shared" si="150"/>
        <v>50000</v>
      </c>
      <c r="BN233" s="104">
        <f t="shared" si="150"/>
        <v>50000</v>
      </c>
      <c r="BO233" s="104">
        <f t="shared" si="150"/>
        <v>50000</v>
      </c>
      <c r="BP233" s="104">
        <f t="shared" si="150"/>
        <v>50000</v>
      </c>
      <c r="BQ233" s="104">
        <f t="shared" si="150"/>
        <v>50000</v>
      </c>
      <c r="BR233" s="104">
        <f t="shared" si="150"/>
        <v>50000</v>
      </c>
      <c r="BS233" s="104">
        <f t="shared" si="150"/>
        <v>50000</v>
      </c>
      <c r="BT233" s="104">
        <f t="shared" si="150"/>
        <v>50000</v>
      </c>
      <c r="BU233" s="104">
        <f t="shared" si="150"/>
        <v>50000</v>
      </c>
    </row>
    <row r="234" spans="2:73" ht="15.9" customHeight="1" x14ac:dyDescent="0.2">
      <c r="B234" s="106"/>
      <c r="C234" s="106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</row>
    <row r="235" spans="2:73" ht="15.9" customHeight="1" x14ac:dyDescent="0.2">
      <c r="B235" s="106"/>
      <c r="C235" s="106" t="s">
        <v>9</v>
      </c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99">
        <v>0</v>
      </c>
      <c r="O235" s="99">
        <v>0</v>
      </c>
      <c r="P235" s="99">
        <v>0</v>
      </c>
      <c r="Q235" s="99">
        <v>0</v>
      </c>
      <c r="R235" s="99">
        <v>0</v>
      </c>
      <c r="S235" s="99">
        <v>0</v>
      </c>
      <c r="T235" s="99">
        <v>0</v>
      </c>
      <c r="U235" s="99">
        <v>0</v>
      </c>
      <c r="V235" s="99">
        <v>0</v>
      </c>
      <c r="W235" s="99">
        <v>0</v>
      </c>
      <c r="X235" s="99">
        <v>0</v>
      </c>
      <c r="Y235" s="99">
        <v>0</v>
      </c>
      <c r="Z235" s="99">
        <v>0</v>
      </c>
      <c r="AA235" s="99">
        <v>0</v>
      </c>
      <c r="AB235" s="99">
        <v>0</v>
      </c>
      <c r="AC235" s="99">
        <v>0</v>
      </c>
      <c r="AD235" s="99">
        <v>0</v>
      </c>
      <c r="AE235" s="99">
        <v>0</v>
      </c>
      <c r="AF235" s="99">
        <v>0</v>
      </c>
      <c r="AG235" s="99">
        <v>0</v>
      </c>
      <c r="AH235" s="99">
        <v>0</v>
      </c>
      <c r="AI235" s="99">
        <v>0</v>
      </c>
      <c r="AJ235" s="99">
        <v>0</v>
      </c>
      <c r="AK235" s="99">
        <v>0</v>
      </c>
      <c r="AL235" s="99">
        <v>0</v>
      </c>
      <c r="AM235" s="99">
        <v>0</v>
      </c>
      <c r="AN235" s="99">
        <v>0</v>
      </c>
      <c r="AO235" s="99">
        <v>0</v>
      </c>
      <c r="AP235" s="99">
        <v>0</v>
      </c>
      <c r="AQ235" s="99">
        <v>0</v>
      </c>
      <c r="AR235" s="99">
        <v>0</v>
      </c>
      <c r="AS235" s="99">
        <v>0</v>
      </c>
      <c r="AT235" s="99">
        <v>0</v>
      </c>
      <c r="AU235" s="99">
        <v>0</v>
      </c>
      <c r="AV235" s="99">
        <v>0</v>
      </c>
      <c r="AW235" s="99">
        <v>0</v>
      </c>
      <c r="AX235" s="99">
        <v>0</v>
      </c>
      <c r="AY235" s="99">
        <v>0</v>
      </c>
      <c r="AZ235" s="99">
        <v>0</v>
      </c>
      <c r="BA235" s="99">
        <v>0</v>
      </c>
      <c r="BB235" s="99">
        <v>0</v>
      </c>
      <c r="BC235" s="99">
        <v>0</v>
      </c>
      <c r="BD235" s="99">
        <v>0</v>
      </c>
      <c r="BE235" s="99">
        <v>0</v>
      </c>
      <c r="BF235" s="99">
        <v>0</v>
      </c>
      <c r="BG235" s="99">
        <v>0</v>
      </c>
      <c r="BH235" s="99">
        <v>0</v>
      </c>
      <c r="BI235" s="99">
        <v>0</v>
      </c>
      <c r="BJ235" s="99">
        <v>0</v>
      </c>
      <c r="BK235" s="99">
        <v>0</v>
      </c>
      <c r="BL235" s="99">
        <v>0</v>
      </c>
      <c r="BM235" s="99">
        <v>0</v>
      </c>
      <c r="BN235" s="99">
        <v>0</v>
      </c>
      <c r="BO235" s="99">
        <v>0</v>
      </c>
      <c r="BP235" s="99">
        <v>0</v>
      </c>
      <c r="BQ235" s="99">
        <v>0</v>
      </c>
      <c r="BR235" s="99">
        <v>0</v>
      </c>
      <c r="BS235" s="99">
        <v>0</v>
      </c>
      <c r="BT235" s="99">
        <v>0</v>
      </c>
      <c r="BU235" s="99">
        <v>0</v>
      </c>
    </row>
    <row r="236" spans="2:73" ht="15.9" customHeight="1" x14ac:dyDescent="0.2">
      <c r="B236" s="106"/>
      <c r="C236" s="106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</row>
    <row r="237" spans="2:73" ht="15.9" customHeight="1" x14ac:dyDescent="0.2">
      <c r="B237" s="106"/>
      <c r="C237" s="106" t="s">
        <v>10</v>
      </c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99">
        <v>0</v>
      </c>
      <c r="O237" s="99">
        <v>0</v>
      </c>
      <c r="P237" s="99">
        <v>0</v>
      </c>
      <c r="Q237" s="99">
        <v>0</v>
      </c>
      <c r="R237" s="99">
        <v>0</v>
      </c>
      <c r="S237" s="99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  <c r="Y237" s="99">
        <v>0</v>
      </c>
      <c r="Z237" s="99">
        <v>0</v>
      </c>
      <c r="AA237" s="99">
        <v>0</v>
      </c>
      <c r="AB237" s="99">
        <v>0</v>
      </c>
      <c r="AC237" s="99">
        <v>0</v>
      </c>
      <c r="AD237" s="99">
        <v>0</v>
      </c>
      <c r="AE237" s="99">
        <v>0</v>
      </c>
      <c r="AF237" s="99">
        <v>0</v>
      </c>
      <c r="AG237" s="99">
        <v>0</v>
      </c>
      <c r="AH237" s="99">
        <v>0</v>
      </c>
      <c r="AI237" s="99">
        <v>0</v>
      </c>
      <c r="AJ237" s="99">
        <v>0</v>
      </c>
      <c r="AK237" s="99">
        <v>0</v>
      </c>
      <c r="AL237" s="99">
        <v>0</v>
      </c>
      <c r="AM237" s="99">
        <v>0</v>
      </c>
      <c r="AN237" s="99">
        <v>0</v>
      </c>
      <c r="AO237" s="99">
        <v>0</v>
      </c>
      <c r="AP237" s="99">
        <v>0</v>
      </c>
      <c r="AQ237" s="99">
        <v>0</v>
      </c>
      <c r="AR237" s="99">
        <v>0</v>
      </c>
      <c r="AS237" s="99">
        <v>0</v>
      </c>
      <c r="AT237" s="99">
        <v>0</v>
      </c>
      <c r="AU237" s="99">
        <v>0</v>
      </c>
      <c r="AV237" s="99">
        <v>0</v>
      </c>
      <c r="AW237" s="99">
        <v>0</v>
      </c>
      <c r="AX237" s="99">
        <v>0</v>
      </c>
      <c r="AY237" s="99">
        <v>0</v>
      </c>
      <c r="AZ237" s="99">
        <v>0</v>
      </c>
      <c r="BA237" s="99">
        <v>0</v>
      </c>
      <c r="BB237" s="99">
        <v>0</v>
      </c>
      <c r="BC237" s="99">
        <v>0</v>
      </c>
      <c r="BD237" s="99">
        <v>0</v>
      </c>
      <c r="BE237" s="99">
        <v>0</v>
      </c>
      <c r="BF237" s="99">
        <v>0</v>
      </c>
      <c r="BG237" s="99">
        <v>0</v>
      </c>
      <c r="BH237" s="99">
        <v>0</v>
      </c>
      <c r="BI237" s="99">
        <v>0</v>
      </c>
      <c r="BJ237" s="99">
        <v>0</v>
      </c>
      <c r="BK237" s="99">
        <v>0</v>
      </c>
      <c r="BL237" s="99">
        <v>0</v>
      </c>
      <c r="BM237" s="99">
        <v>0</v>
      </c>
      <c r="BN237" s="99">
        <v>0</v>
      </c>
      <c r="BO237" s="99">
        <v>0</v>
      </c>
      <c r="BP237" s="99">
        <v>0</v>
      </c>
      <c r="BQ237" s="99">
        <v>0</v>
      </c>
      <c r="BR237" s="99">
        <v>0</v>
      </c>
      <c r="BS237" s="99">
        <v>0</v>
      </c>
      <c r="BT237" s="99">
        <v>0</v>
      </c>
      <c r="BU237" s="99">
        <v>0</v>
      </c>
    </row>
    <row r="238" spans="2:73" ht="15.9" customHeight="1" x14ac:dyDescent="0.2">
      <c r="B238" s="106"/>
      <c r="C238" s="106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</row>
    <row r="239" spans="2:73" ht="15.9" customHeight="1" x14ac:dyDescent="0.2">
      <c r="B239" s="106"/>
      <c r="C239" s="106" t="s">
        <v>11</v>
      </c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0</v>
      </c>
      <c r="V239" s="99">
        <v>0</v>
      </c>
      <c r="W239" s="99">
        <v>0</v>
      </c>
      <c r="X239" s="99">
        <v>0</v>
      </c>
      <c r="Y239" s="99">
        <v>0</v>
      </c>
      <c r="Z239" s="99">
        <v>0</v>
      </c>
      <c r="AA239" s="99">
        <v>0</v>
      </c>
      <c r="AB239" s="99">
        <v>0</v>
      </c>
      <c r="AC239" s="99">
        <v>0</v>
      </c>
      <c r="AD239" s="99">
        <v>0</v>
      </c>
      <c r="AE239" s="99">
        <v>0</v>
      </c>
      <c r="AF239" s="99">
        <v>0</v>
      </c>
      <c r="AG239" s="99">
        <v>0</v>
      </c>
      <c r="AH239" s="99">
        <v>0</v>
      </c>
      <c r="AI239" s="99">
        <v>0</v>
      </c>
      <c r="AJ239" s="99">
        <v>0</v>
      </c>
      <c r="AK239" s="99">
        <v>0</v>
      </c>
      <c r="AL239" s="99">
        <v>0</v>
      </c>
      <c r="AM239" s="99">
        <v>0</v>
      </c>
      <c r="AN239" s="99">
        <v>0</v>
      </c>
      <c r="AO239" s="99">
        <v>0</v>
      </c>
      <c r="AP239" s="99">
        <v>0</v>
      </c>
      <c r="AQ239" s="99">
        <v>0</v>
      </c>
      <c r="AR239" s="99">
        <v>0</v>
      </c>
      <c r="AS239" s="99">
        <v>0</v>
      </c>
      <c r="AT239" s="99">
        <v>0</v>
      </c>
      <c r="AU239" s="99">
        <v>0</v>
      </c>
      <c r="AV239" s="99">
        <v>0</v>
      </c>
      <c r="AW239" s="99">
        <v>0</v>
      </c>
      <c r="AX239" s="99">
        <v>0</v>
      </c>
      <c r="AY239" s="99">
        <v>0</v>
      </c>
      <c r="AZ239" s="99">
        <v>0</v>
      </c>
      <c r="BA239" s="99">
        <v>0</v>
      </c>
      <c r="BB239" s="99">
        <v>0</v>
      </c>
      <c r="BC239" s="99">
        <v>0</v>
      </c>
      <c r="BD239" s="99">
        <v>0</v>
      </c>
      <c r="BE239" s="99">
        <v>0</v>
      </c>
      <c r="BF239" s="99">
        <v>0</v>
      </c>
      <c r="BG239" s="99">
        <v>0</v>
      </c>
      <c r="BH239" s="99">
        <v>0</v>
      </c>
      <c r="BI239" s="99">
        <v>0</v>
      </c>
      <c r="BJ239" s="99">
        <v>0</v>
      </c>
      <c r="BK239" s="99">
        <v>0</v>
      </c>
      <c r="BL239" s="99">
        <v>0</v>
      </c>
      <c r="BM239" s="99">
        <v>0</v>
      </c>
      <c r="BN239" s="99">
        <v>0</v>
      </c>
      <c r="BO239" s="99">
        <v>0</v>
      </c>
      <c r="BP239" s="99">
        <v>0</v>
      </c>
      <c r="BQ239" s="99">
        <v>0</v>
      </c>
      <c r="BR239" s="99">
        <v>0</v>
      </c>
      <c r="BS239" s="99">
        <v>0</v>
      </c>
      <c r="BT239" s="99">
        <v>0</v>
      </c>
      <c r="BU239" s="99">
        <v>0</v>
      </c>
    </row>
    <row r="240" spans="2:73" ht="15.9" customHeight="1" x14ac:dyDescent="0.2">
      <c r="B240" s="106"/>
      <c r="C240" s="106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</row>
    <row r="241" spans="2:73" ht="15.9" customHeight="1" x14ac:dyDescent="0.2">
      <c r="B241" s="106"/>
      <c r="C241" s="106" t="s">
        <v>12</v>
      </c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99">
        <v>0</v>
      </c>
      <c r="O241" s="99">
        <v>0</v>
      </c>
      <c r="P241" s="99">
        <v>0</v>
      </c>
      <c r="Q241" s="99">
        <v>0</v>
      </c>
      <c r="R241" s="99">
        <v>0</v>
      </c>
      <c r="S241" s="99">
        <v>0</v>
      </c>
      <c r="T241" s="99">
        <v>0</v>
      </c>
      <c r="U241" s="99">
        <v>0</v>
      </c>
      <c r="V241" s="99">
        <v>0</v>
      </c>
      <c r="W241" s="99">
        <v>0</v>
      </c>
      <c r="X241" s="99">
        <v>0</v>
      </c>
      <c r="Y241" s="99">
        <v>0</v>
      </c>
      <c r="Z241" s="99">
        <v>0</v>
      </c>
      <c r="AA241" s="99">
        <v>0</v>
      </c>
      <c r="AB241" s="99">
        <v>0</v>
      </c>
      <c r="AC241" s="99">
        <v>0</v>
      </c>
      <c r="AD241" s="99">
        <v>0</v>
      </c>
      <c r="AE241" s="99">
        <v>0</v>
      </c>
      <c r="AF241" s="99">
        <v>0</v>
      </c>
      <c r="AG241" s="99">
        <v>0</v>
      </c>
      <c r="AH241" s="99">
        <v>0</v>
      </c>
      <c r="AI241" s="99">
        <v>0</v>
      </c>
      <c r="AJ241" s="99">
        <v>0</v>
      </c>
      <c r="AK241" s="99">
        <v>0</v>
      </c>
      <c r="AL241" s="99">
        <v>0</v>
      </c>
      <c r="AM241" s="99">
        <v>0</v>
      </c>
      <c r="AN241" s="99">
        <v>0</v>
      </c>
      <c r="AO241" s="99">
        <v>0</v>
      </c>
      <c r="AP241" s="99">
        <v>0</v>
      </c>
      <c r="AQ241" s="99">
        <v>0</v>
      </c>
      <c r="AR241" s="99">
        <v>0</v>
      </c>
      <c r="AS241" s="99">
        <v>0</v>
      </c>
      <c r="AT241" s="99">
        <v>0</v>
      </c>
      <c r="AU241" s="99">
        <v>0</v>
      </c>
      <c r="AV241" s="99">
        <v>0</v>
      </c>
      <c r="AW241" s="99">
        <v>0</v>
      </c>
      <c r="AX241" s="99">
        <v>0</v>
      </c>
      <c r="AY241" s="99">
        <v>0</v>
      </c>
      <c r="AZ241" s="99">
        <v>0</v>
      </c>
      <c r="BA241" s="99">
        <v>0</v>
      </c>
      <c r="BB241" s="99">
        <v>0</v>
      </c>
      <c r="BC241" s="99">
        <v>0</v>
      </c>
      <c r="BD241" s="99">
        <v>0</v>
      </c>
      <c r="BE241" s="99">
        <v>0</v>
      </c>
      <c r="BF241" s="99">
        <v>0</v>
      </c>
      <c r="BG241" s="99">
        <v>0</v>
      </c>
      <c r="BH241" s="99">
        <v>0</v>
      </c>
      <c r="BI241" s="99">
        <v>0</v>
      </c>
      <c r="BJ241" s="99">
        <v>0</v>
      </c>
      <c r="BK241" s="99">
        <v>0</v>
      </c>
      <c r="BL241" s="99">
        <v>0</v>
      </c>
      <c r="BM241" s="99">
        <v>0</v>
      </c>
      <c r="BN241" s="99">
        <v>0</v>
      </c>
      <c r="BO241" s="99">
        <v>0</v>
      </c>
      <c r="BP241" s="99">
        <v>0</v>
      </c>
      <c r="BQ241" s="99">
        <v>0</v>
      </c>
      <c r="BR241" s="99">
        <v>0</v>
      </c>
      <c r="BS241" s="99">
        <v>0</v>
      </c>
      <c r="BT241" s="99">
        <v>0</v>
      </c>
      <c r="BU241" s="99">
        <v>0</v>
      </c>
    </row>
    <row r="242" spans="2:73" ht="15.9" customHeight="1" x14ac:dyDescent="0.2">
      <c r="B242" s="106"/>
      <c r="C242" s="106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</row>
    <row r="243" spans="2:73" ht="15.9" customHeight="1" x14ac:dyDescent="0.2">
      <c r="B243" s="106"/>
      <c r="C243" s="106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</row>
    <row r="244" spans="2:73" ht="15.9" customHeight="1" x14ac:dyDescent="0.2">
      <c r="B244" s="106"/>
      <c r="C244" s="106" t="s">
        <v>13</v>
      </c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99">
        <v>0</v>
      </c>
      <c r="O244" s="99">
        <v>0</v>
      </c>
      <c r="P244" s="99">
        <v>0</v>
      </c>
      <c r="Q244" s="99">
        <v>0</v>
      </c>
      <c r="R244" s="99">
        <v>0</v>
      </c>
      <c r="S244" s="99">
        <v>0</v>
      </c>
      <c r="T244" s="99">
        <v>0</v>
      </c>
      <c r="U244" s="99">
        <v>0</v>
      </c>
      <c r="V244" s="99">
        <v>0</v>
      </c>
      <c r="W244" s="99">
        <v>0</v>
      </c>
      <c r="X244" s="99">
        <v>0</v>
      </c>
      <c r="Y244" s="99">
        <v>0</v>
      </c>
      <c r="Z244" s="99">
        <v>0</v>
      </c>
      <c r="AA244" s="99">
        <v>0</v>
      </c>
      <c r="AB244" s="99">
        <v>0</v>
      </c>
      <c r="AC244" s="99">
        <v>0</v>
      </c>
      <c r="AD244" s="99">
        <v>0</v>
      </c>
      <c r="AE244" s="99">
        <v>0</v>
      </c>
      <c r="AF244" s="99">
        <v>0</v>
      </c>
      <c r="AG244" s="99">
        <v>0</v>
      </c>
      <c r="AH244" s="99">
        <v>0</v>
      </c>
      <c r="AI244" s="99">
        <v>0</v>
      </c>
      <c r="AJ244" s="99">
        <v>0</v>
      </c>
      <c r="AK244" s="99">
        <v>0</v>
      </c>
      <c r="AL244" s="99">
        <v>0</v>
      </c>
      <c r="AM244" s="99">
        <v>0</v>
      </c>
      <c r="AN244" s="99">
        <v>0</v>
      </c>
      <c r="AO244" s="99">
        <v>0</v>
      </c>
      <c r="AP244" s="99">
        <v>0</v>
      </c>
      <c r="AQ244" s="99">
        <v>0</v>
      </c>
      <c r="AR244" s="99">
        <v>0</v>
      </c>
      <c r="AS244" s="99">
        <v>0</v>
      </c>
      <c r="AT244" s="99">
        <v>0</v>
      </c>
      <c r="AU244" s="99">
        <v>0</v>
      </c>
      <c r="AV244" s="99">
        <v>0</v>
      </c>
      <c r="AW244" s="99">
        <v>0</v>
      </c>
      <c r="AX244" s="99">
        <v>0</v>
      </c>
      <c r="AY244" s="99">
        <v>0</v>
      </c>
      <c r="AZ244" s="99">
        <v>0</v>
      </c>
      <c r="BA244" s="99">
        <v>0</v>
      </c>
      <c r="BB244" s="99">
        <v>0</v>
      </c>
      <c r="BC244" s="99">
        <v>0</v>
      </c>
      <c r="BD244" s="99">
        <v>0</v>
      </c>
      <c r="BE244" s="99">
        <v>0</v>
      </c>
      <c r="BF244" s="99">
        <v>0</v>
      </c>
      <c r="BG244" s="99">
        <v>0</v>
      </c>
      <c r="BH244" s="99">
        <v>0</v>
      </c>
      <c r="BI244" s="99">
        <v>0</v>
      </c>
      <c r="BJ244" s="99">
        <v>0</v>
      </c>
      <c r="BK244" s="99">
        <v>0</v>
      </c>
      <c r="BL244" s="99">
        <v>0</v>
      </c>
      <c r="BM244" s="99">
        <v>0</v>
      </c>
      <c r="BN244" s="99">
        <v>0</v>
      </c>
      <c r="BO244" s="99">
        <v>0</v>
      </c>
      <c r="BP244" s="99">
        <v>0</v>
      </c>
      <c r="BQ244" s="99">
        <v>0</v>
      </c>
      <c r="BR244" s="99">
        <v>0</v>
      </c>
      <c r="BS244" s="99">
        <v>0</v>
      </c>
      <c r="BT244" s="99">
        <v>0</v>
      </c>
      <c r="BU244" s="99">
        <v>0</v>
      </c>
    </row>
    <row r="245" spans="2:73" ht="15.9" customHeight="1" x14ac:dyDescent="0.2">
      <c r="B245" s="106"/>
      <c r="C245" s="106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</row>
    <row r="246" spans="2:73" ht="15.9" customHeight="1" x14ac:dyDescent="0.2">
      <c r="B246" s="106"/>
      <c r="C246" s="106" t="s">
        <v>14</v>
      </c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0</v>
      </c>
      <c r="Y246" s="99">
        <v>0</v>
      </c>
      <c r="Z246" s="99">
        <v>0</v>
      </c>
      <c r="AA246" s="99">
        <v>0</v>
      </c>
      <c r="AB246" s="99">
        <v>0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99">
        <v>0</v>
      </c>
      <c r="AI246" s="99">
        <v>0</v>
      </c>
      <c r="AJ246" s="99">
        <v>0</v>
      </c>
      <c r="AK246" s="99">
        <v>0</v>
      </c>
      <c r="AL246" s="99">
        <v>0</v>
      </c>
      <c r="AM246" s="99">
        <v>0</v>
      </c>
      <c r="AN246" s="99">
        <v>0</v>
      </c>
      <c r="AO246" s="99">
        <v>0</v>
      </c>
      <c r="AP246" s="99">
        <v>0</v>
      </c>
      <c r="AQ246" s="99">
        <v>0</v>
      </c>
      <c r="AR246" s="99">
        <v>0</v>
      </c>
      <c r="AS246" s="99">
        <v>0</v>
      </c>
      <c r="AT246" s="99">
        <v>0</v>
      </c>
      <c r="AU246" s="99">
        <v>0</v>
      </c>
      <c r="AV246" s="99">
        <v>0</v>
      </c>
      <c r="AW246" s="99">
        <v>0</v>
      </c>
      <c r="AX246" s="99">
        <v>0</v>
      </c>
      <c r="AY246" s="99">
        <v>0</v>
      </c>
      <c r="AZ246" s="99">
        <v>0</v>
      </c>
      <c r="BA246" s="99">
        <v>0</v>
      </c>
      <c r="BB246" s="99">
        <v>0</v>
      </c>
      <c r="BC246" s="99">
        <v>0</v>
      </c>
      <c r="BD246" s="99">
        <v>0</v>
      </c>
      <c r="BE246" s="99">
        <v>0</v>
      </c>
      <c r="BF246" s="99">
        <v>0</v>
      </c>
      <c r="BG246" s="99">
        <v>0</v>
      </c>
      <c r="BH246" s="99">
        <v>0</v>
      </c>
      <c r="BI246" s="99">
        <v>0</v>
      </c>
      <c r="BJ246" s="99">
        <v>0</v>
      </c>
      <c r="BK246" s="99">
        <v>0</v>
      </c>
      <c r="BL246" s="99">
        <v>0</v>
      </c>
      <c r="BM246" s="99">
        <v>0</v>
      </c>
      <c r="BN246" s="99">
        <v>0</v>
      </c>
      <c r="BO246" s="99">
        <v>0</v>
      </c>
      <c r="BP246" s="99">
        <v>0</v>
      </c>
      <c r="BQ246" s="99">
        <v>0</v>
      </c>
      <c r="BR246" s="99">
        <v>0</v>
      </c>
      <c r="BS246" s="99">
        <v>0</v>
      </c>
      <c r="BT246" s="99">
        <v>0</v>
      </c>
      <c r="BU246" s="99">
        <v>0</v>
      </c>
    </row>
    <row r="247" spans="2:73" ht="15.9" customHeight="1" x14ac:dyDescent="0.2">
      <c r="B247" s="106"/>
      <c r="C247" s="106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</row>
    <row r="248" spans="2:73" ht="15.9" customHeight="1" x14ac:dyDescent="0.2">
      <c r="B248" s="106"/>
      <c r="C248" s="106" t="s">
        <v>15</v>
      </c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99">
        <f>SUM(N249:N250)</f>
        <v>0</v>
      </c>
      <c r="O248" s="99">
        <f t="shared" ref="O248" si="151">SUM(O249:O250)</f>
        <v>0</v>
      </c>
      <c r="P248" s="99">
        <f t="shared" ref="P248" si="152">SUM(P249:P250)</f>
        <v>0</v>
      </c>
      <c r="Q248" s="99">
        <f t="shared" ref="Q248" si="153">SUM(Q249:Q250)</f>
        <v>0</v>
      </c>
      <c r="R248" s="99">
        <f t="shared" ref="R248" si="154">SUM(R249:R250)</f>
        <v>0</v>
      </c>
      <c r="S248" s="99">
        <f t="shared" ref="S248" si="155">SUM(S249:S250)</f>
        <v>0</v>
      </c>
      <c r="T248" s="99">
        <f>SUM(T249:T251)</f>
        <v>275000</v>
      </c>
      <c r="U248" s="99">
        <f t="shared" ref="U248:BU248" si="156">SUM(U249:U251)</f>
        <v>25000</v>
      </c>
      <c r="V248" s="99">
        <f t="shared" si="156"/>
        <v>25000</v>
      </c>
      <c r="W248" s="99">
        <f t="shared" si="156"/>
        <v>25000</v>
      </c>
      <c r="X248" s="99">
        <f t="shared" si="156"/>
        <v>25000</v>
      </c>
      <c r="Y248" s="99">
        <f t="shared" si="156"/>
        <v>25000</v>
      </c>
      <c r="Z248" s="99">
        <f t="shared" si="156"/>
        <v>25000</v>
      </c>
      <c r="AA248" s="99">
        <f t="shared" si="156"/>
        <v>190000</v>
      </c>
      <c r="AB248" s="99">
        <f t="shared" si="156"/>
        <v>25000</v>
      </c>
      <c r="AC248" s="99">
        <f t="shared" si="156"/>
        <v>25000</v>
      </c>
      <c r="AD248" s="99">
        <f t="shared" si="156"/>
        <v>25000</v>
      </c>
      <c r="AE248" s="99">
        <f t="shared" si="156"/>
        <v>25000</v>
      </c>
      <c r="AF248" s="99">
        <f t="shared" si="156"/>
        <v>25000</v>
      </c>
      <c r="AG248" s="99">
        <f t="shared" si="156"/>
        <v>25000</v>
      </c>
      <c r="AH248" s="99">
        <f t="shared" si="156"/>
        <v>25000</v>
      </c>
      <c r="AI248" s="99">
        <f t="shared" si="156"/>
        <v>25000</v>
      </c>
      <c r="AJ248" s="99">
        <f t="shared" si="156"/>
        <v>25000</v>
      </c>
      <c r="AK248" s="99">
        <f t="shared" si="156"/>
        <v>25000</v>
      </c>
      <c r="AL248" s="99">
        <f t="shared" si="156"/>
        <v>25000</v>
      </c>
      <c r="AM248" s="99">
        <f t="shared" si="156"/>
        <v>190000</v>
      </c>
      <c r="AN248" s="99">
        <f t="shared" si="156"/>
        <v>25000</v>
      </c>
      <c r="AO248" s="99">
        <f t="shared" si="156"/>
        <v>25000</v>
      </c>
      <c r="AP248" s="99">
        <f t="shared" si="156"/>
        <v>25000</v>
      </c>
      <c r="AQ248" s="99">
        <f t="shared" si="156"/>
        <v>25000</v>
      </c>
      <c r="AR248" s="99">
        <f t="shared" si="156"/>
        <v>25000</v>
      </c>
      <c r="AS248" s="99">
        <f t="shared" si="156"/>
        <v>25000</v>
      </c>
      <c r="AT248" s="99">
        <f t="shared" si="156"/>
        <v>25000</v>
      </c>
      <c r="AU248" s="99">
        <f t="shared" si="156"/>
        <v>25000</v>
      </c>
      <c r="AV248" s="99">
        <f t="shared" si="156"/>
        <v>25000</v>
      </c>
      <c r="AW248" s="99">
        <f t="shared" si="156"/>
        <v>25000</v>
      </c>
      <c r="AX248" s="99">
        <f t="shared" si="156"/>
        <v>25000</v>
      </c>
      <c r="AY248" s="99">
        <f t="shared" si="156"/>
        <v>190000</v>
      </c>
      <c r="AZ248" s="99">
        <f t="shared" si="156"/>
        <v>25000</v>
      </c>
      <c r="BA248" s="99">
        <f t="shared" si="156"/>
        <v>25000</v>
      </c>
      <c r="BB248" s="99">
        <f t="shared" si="156"/>
        <v>25000</v>
      </c>
      <c r="BC248" s="99">
        <f t="shared" si="156"/>
        <v>25000</v>
      </c>
      <c r="BD248" s="99">
        <f t="shared" si="156"/>
        <v>25000</v>
      </c>
      <c r="BE248" s="99">
        <f t="shared" si="156"/>
        <v>25000</v>
      </c>
      <c r="BF248" s="99">
        <f t="shared" si="156"/>
        <v>25000</v>
      </c>
      <c r="BG248" s="99">
        <f t="shared" si="156"/>
        <v>25000</v>
      </c>
      <c r="BH248" s="99">
        <f t="shared" si="156"/>
        <v>25000</v>
      </c>
      <c r="BI248" s="99">
        <f t="shared" si="156"/>
        <v>25000</v>
      </c>
      <c r="BJ248" s="99">
        <f t="shared" si="156"/>
        <v>25000</v>
      </c>
      <c r="BK248" s="99">
        <f t="shared" si="156"/>
        <v>190000</v>
      </c>
      <c r="BL248" s="99">
        <f t="shared" si="156"/>
        <v>25000</v>
      </c>
      <c r="BM248" s="99">
        <f t="shared" si="156"/>
        <v>25000</v>
      </c>
      <c r="BN248" s="99">
        <f t="shared" si="156"/>
        <v>25000</v>
      </c>
      <c r="BO248" s="99">
        <f t="shared" si="156"/>
        <v>25000</v>
      </c>
      <c r="BP248" s="99">
        <f t="shared" si="156"/>
        <v>25000</v>
      </c>
      <c r="BQ248" s="99">
        <f t="shared" si="156"/>
        <v>25000</v>
      </c>
      <c r="BR248" s="99">
        <f t="shared" si="156"/>
        <v>25000</v>
      </c>
      <c r="BS248" s="99">
        <f t="shared" si="156"/>
        <v>25000</v>
      </c>
      <c r="BT248" s="99">
        <f t="shared" si="156"/>
        <v>25000</v>
      </c>
      <c r="BU248" s="99">
        <f t="shared" si="156"/>
        <v>25000</v>
      </c>
    </row>
    <row r="249" spans="2:73" s="88" customFormat="1" ht="15.9" customHeight="1" x14ac:dyDescent="0.2">
      <c r="B249" s="106"/>
      <c r="C249" s="106"/>
      <c r="D249" s="168" t="s">
        <v>176</v>
      </c>
      <c r="E249" s="105"/>
      <c r="F249" s="105"/>
      <c r="G249" s="105"/>
      <c r="H249" s="105"/>
      <c r="I249" s="105"/>
      <c r="J249" s="105"/>
      <c r="K249" s="105"/>
      <c r="L249" s="105"/>
      <c r="M249" s="105"/>
      <c r="N249" s="99"/>
      <c r="O249" s="99"/>
      <c r="P249" s="99"/>
      <c r="Q249" s="99"/>
      <c r="R249" s="99"/>
      <c r="S249" s="99"/>
      <c r="T249" s="99">
        <v>25000</v>
      </c>
      <c r="U249" s="99">
        <f>T249</f>
        <v>25000</v>
      </c>
      <c r="V249" s="99">
        <f t="shared" ref="V249:BU249" si="157">U249</f>
        <v>25000</v>
      </c>
      <c r="W249" s="99">
        <f t="shared" si="157"/>
        <v>25000</v>
      </c>
      <c r="X249" s="99">
        <f t="shared" si="157"/>
        <v>25000</v>
      </c>
      <c r="Y249" s="99">
        <f t="shared" si="157"/>
        <v>25000</v>
      </c>
      <c r="Z249" s="99">
        <f t="shared" si="157"/>
        <v>25000</v>
      </c>
      <c r="AA249" s="99">
        <f t="shared" si="157"/>
        <v>25000</v>
      </c>
      <c r="AB249" s="99">
        <f t="shared" si="157"/>
        <v>25000</v>
      </c>
      <c r="AC249" s="99">
        <f t="shared" si="157"/>
        <v>25000</v>
      </c>
      <c r="AD249" s="99">
        <f t="shared" si="157"/>
        <v>25000</v>
      </c>
      <c r="AE249" s="99">
        <f t="shared" si="157"/>
        <v>25000</v>
      </c>
      <c r="AF249" s="99">
        <f t="shared" si="157"/>
        <v>25000</v>
      </c>
      <c r="AG249" s="99">
        <f t="shared" si="157"/>
        <v>25000</v>
      </c>
      <c r="AH249" s="99">
        <f t="shared" si="157"/>
        <v>25000</v>
      </c>
      <c r="AI249" s="99">
        <f t="shared" si="157"/>
        <v>25000</v>
      </c>
      <c r="AJ249" s="99">
        <f t="shared" si="157"/>
        <v>25000</v>
      </c>
      <c r="AK249" s="99">
        <f t="shared" si="157"/>
        <v>25000</v>
      </c>
      <c r="AL249" s="99">
        <f t="shared" si="157"/>
        <v>25000</v>
      </c>
      <c r="AM249" s="99">
        <f t="shared" si="157"/>
        <v>25000</v>
      </c>
      <c r="AN249" s="99">
        <f t="shared" si="157"/>
        <v>25000</v>
      </c>
      <c r="AO249" s="99">
        <f t="shared" si="157"/>
        <v>25000</v>
      </c>
      <c r="AP249" s="99">
        <f t="shared" si="157"/>
        <v>25000</v>
      </c>
      <c r="AQ249" s="99">
        <f t="shared" si="157"/>
        <v>25000</v>
      </c>
      <c r="AR249" s="99">
        <f t="shared" si="157"/>
        <v>25000</v>
      </c>
      <c r="AS249" s="99">
        <f t="shared" si="157"/>
        <v>25000</v>
      </c>
      <c r="AT249" s="99">
        <f t="shared" si="157"/>
        <v>25000</v>
      </c>
      <c r="AU249" s="99">
        <f t="shared" si="157"/>
        <v>25000</v>
      </c>
      <c r="AV249" s="99">
        <f t="shared" si="157"/>
        <v>25000</v>
      </c>
      <c r="AW249" s="99">
        <f t="shared" si="157"/>
        <v>25000</v>
      </c>
      <c r="AX249" s="99">
        <f t="shared" si="157"/>
        <v>25000</v>
      </c>
      <c r="AY249" s="99">
        <f t="shared" si="157"/>
        <v>25000</v>
      </c>
      <c r="AZ249" s="99">
        <f t="shared" si="157"/>
        <v>25000</v>
      </c>
      <c r="BA249" s="99">
        <f t="shared" si="157"/>
        <v>25000</v>
      </c>
      <c r="BB249" s="99">
        <f t="shared" si="157"/>
        <v>25000</v>
      </c>
      <c r="BC249" s="99">
        <f t="shared" si="157"/>
        <v>25000</v>
      </c>
      <c r="BD249" s="99">
        <f t="shared" si="157"/>
        <v>25000</v>
      </c>
      <c r="BE249" s="99">
        <f t="shared" si="157"/>
        <v>25000</v>
      </c>
      <c r="BF249" s="99">
        <f t="shared" si="157"/>
        <v>25000</v>
      </c>
      <c r="BG249" s="99">
        <f t="shared" si="157"/>
        <v>25000</v>
      </c>
      <c r="BH249" s="99">
        <f t="shared" si="157"/>
        <v>25000</v>
      </c>
      <c r="BI249" s="99">
        <f t="shared" si="157"/>
        <v>25000</v>
      </c>
      <c r="BJ249" s="99">
        <f t="shared" si="157"/>
        <v>25000</v>
      </c>
      <c r="BK249" s="99">
        <f t="shared" si="157"/>
        <v>25000</v>
      </c>
      <c r="BL249" s="99">
        <f t="shared" si="157"/>
        <v>25000</v>
      </c>
      <c r="BM249" s="99">
        <f t="shared" si="157"/>
        <v>25000</v>
      </c>
      <c r="BN249" s="99">
        <f t="shared" si="157"/>
        <v>25000</v>
      </c>
      <c r="BO249" s="99">
        <f t="shared" si="157"/>
        <v>25000</v>
      </c>
      <c r="BP249" s="99">
        <f t="shared" si="157"/>
        <v>25000</v>
      </c>
      <c r="BQ249" s="99">
        <f t="shared" si="157"/>
        <v>25000</v>
      </c>
      <c r="BR249" s="99">
        <f t="shared" si="157"/>
        <v>25000</v>
      </c>
      <c r="BS249" s="99">
        <f t="shared" si="157"/>
        <v>25000</v>
      </c>
      <c r="BT249" s="99">
        <f t="shared" si="157"/>
        <v>25000</v>
      </c>
      <c r="BU249" s="99">
        <f t="shared" si="157"/>
        <v>25000</v>
      </c>
    </row>
    <row r="250" spans="2:73" s="88" customFormat="1" ht="15.9" customHeight="1" x14ac:dyDescent="0.2">
      <c r="B250" s="106"/>
      <c r="C250" s="106"/>
      <c r="D250" s="168" t="s">
        <v>175</v>
      </c>
      <c r="E250" s="105"/>
      <c r="F250" s="105"/>
      <c r="G250" s="105"/>
      <c r="H250" s="105"/>
      <c r="I250" s="105"/>
      <c r="J250" s="105"/>
      <c r="K250" s="105"/>
      <c r="L250" s="105"/>
      <c r="M250" s="105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>
        <v>165000</v>
      </c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>
        <v>165000</v>
      </c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>
        <v>165000</v>
      </c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>
        <v>165000</v>
      </c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</row>
    <row r="251" spans="2:73" s="88" customFormat="1" ht="15.9" customHeight="1" x14ac:dyDescent="0.2">
      <c r="B251" s="106"/>
      <c r="C251" s="106"/>
      <c r="D251" s="168" t="s">
        <v>181</v>
      </c>
      <c r="E251" s="105"/>
      <c r="F251" s="105"/>
      <c r="G251" s="105"/>
      <c r="H251" s="105"/>
      <c r="I251" s="105"/>
      <c r="J251" s="105"/>
      <c r="K251" s="105"/>
      <c r="L251" s="105"/>
      <c r="M251" s="105"/>
      <c r="N251" s="99"/>
      <c r="O251" s="99"/>
      <c r="P251" s="99"/>
      <c r="Q251" s="99"/>
      <c r="R251" s="99"/>
      <c r="S251" s="99"/>
      <c r="T251" s="99">
        <v>250000</v>
      </c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</row>
    <row r="252" spans="2:73" ht="15.9" customHeight="1" x14ac:dyDescent="0.2">
      <c r="B252" s="106"/>
      <c r="C252" s="106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</row>
    <row r="253" spans="2:73" ht="15.9" customHeight="1" x14ac:dyDescent="0.2">
      <c r="B253" s="106"/>
      <c r="C253" s="106" t="s">
        <v>16</v>
      </c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99">
        <v>0</v>
      </c>
      <c r="O253" s="99">
        <v>0</v>
      </c>
      <c r="P253" s="99">
        <v>0</v>
      </c>
      <c r="Q253" s="99">
        <v>0</v>
      </c>
      <c r="R253" s="99">
        <v>0</v>
      </c>
      <c r="S253" s="99">
        <v>0</v>
      </c>
      <c r="T253" s="99">
        <v>0</v>
      </c>
      <c r="U253" s="99">
        <v>0</v>
      </c>
      <c r="V253" s="99">
        <v>0</v>
      </c>
      <c r="W253" s="99">
        <v>0</v>
      </c>
      <c r="X253" s="99">
        <v>0</v>
      </c>
      <c r="Y253" s="99">
        <v>0</v>
      </c>
      <c r="Z253" s="99">
        <v>0</v>
      </c>
      <c r="AA253" s="99">
        <v>0</v>
      </c>
      <c r="AB253" s="99">
        <v>0</v>
      </c>
      <c r="AC253" s="99">
        <v>0</v>
      </c>
      <c r="AD253" s="99">
        <v>0</v>
      </c>
      <c r="AE253" s="99">
        <v>0</v>
      </c>
      <c r="AF253" s="99">
        <v>0</v>
      </c>
      <c r="AG253" s="99">
        <v>0</v>
      </c>
      <c r="AH253" s="99">
        <v>0</v>
      </c>
      <c r="AI253" s="99">
        <v>0</v>
      </c>
      <c r="AJ253" s="99">
        <v>0</v>
      </c>
      <c r="AK253" s="99">
        <v>0</v>
      </c>
      <c r="AL253" s="99">
        <v>0</v>
      </c>
      <c r="AM253" s="99">
        <v>0</v>
      </c>
      <c r="AN253" s="99">
        <v>0</v>
      </c>
      <c r="AO253" s="99">
        <v>0</v>
      </c>
      <c r="AP253" s="99">
        <v>0</v>
      </c>
      <c r="AQ253" s="99">
        <v>0</v>
      </c>
      <c r="AR253" s="99">
        <v>0</v>
      </c>
      <c r="AS253" s="99">
        <v>0</v>
      </c>
      <c r="AT253" s="99">
        <v>0</v>
      </c>
      <c r="AU253" s="99">
        <v>0</v>
      </c>
      <c r="AV253" s="99">
        <v>0</v>
      </c>
      <c r="AW253" s="99">
        <v>0</v>
      </c>
      <c r="AX253" s="99">
        <v>0</v>
      </c>
      <c r="AY253" s="99">
        <v>0</v>
      </c>
      <c r="AZ253" s="99">
        <v>0</v>
      </c>
      <c r="BA253" s="99">
        <v>0</v>
      </c>
      <c r="BB253" s="99">
        <v>0</v>
      </c>
      <c r="BC253" s="99">
        <v>0</v>
      </c>
      <c r="BD253" s="99">
        <v>0</v>
      </c>
      <c r="BE253" s="99">
        <v>0</v>
      </c>
      <c r="BF253" s="99">
        <v>0</v>
      </c>
      <c r="BG253" s="99">
        <v>0</v>
      </c>
      <c r="BH253" s="99">
        <v>0</v>
      </c>
      <c r="BI253" s="99">
        <v>0</v>
      </c>
      <c r="BJ253" s="99">
        <v>0</v>
      </c>
      <c r="BK253" s="99">
        <v>0</v>
      </c>
      <c r="BL253" s="99">
        <v>0</v>
      </c>
      <c r="BM253" s="99">
        <v>0</v>
      </c>
      <c r="BN253" s="99">
        <v>0</v>
      </c>
      <c r="BO253" s="99">
        <v>0</v>
      </c>
      <c r="BP253" s="99">
        <v>0</v>
      </c>
      <c r="BQ253" s="99">
        <v>0</v>
      </c>
      <c r="BR253" s="99">
        <v>0</v>
      </c>
      <c r="BS253" s="99">
        <v>0</v>
      </c>
      <c r="BT253" s="99">
        <v>0</v>
      </c>
      <c r="BU253" s="99">
        <v>0</v>
      </c>
    </row>
    <row r="254" spans="2:73" ht="15.9" customHeight="1" x14ac:dyDescent="0.2">
      <c r="B254" s="106"/>
      <c r="C254" s="106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</row>
    <row r="255" spans="2:73" ht="15.9" customHeight="1" x14ac:dyDescent="0.2">
      <c r="B255" s="106"/>
      <c r="C255" s="106" t="s">
        <v>17</v>
      </c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99">
        <v>0</v>
      </c>
      <c r="O255" s="99">
        <v>0</v>
      </c>
      <c r="P255" s="99">
        <v>0</v>
      </c>
      <c r="Q255" s="99">
        <v>0</v>
      </c>
      <c r="R255" s="99">
        <v>0</v>
      </c>
      <c r="S255" s="99">
        <v>0</v>
      </c>
      <c r="T255" s="99">
        <v>0</v>
      </c>
      <c r="U255" s="99">
        <v>0</v>
      </c>
      <c r="V255" s="99">
        <v>0</v>
      </c>
      <c r="W255" s="99">
        <v>0</v>
      </c>
      <c r="X255" s="99">
        <v>0</v>
      </c>
      <c r="Y255" s="99">
        <v>0</v>
      </c>
      <c r="Z255" s="99">
        <v>0</v>
      </c>
      <c r="AA255" s="99">
        <v>0</v>
      </c>
      <c r="AB255" s="99">
        <v>0</v>
      </c>
      <c r="AC255" s="99">
        <v>0</v>
      </c>
      <c r="AD255" s="99">
        <v>0</v>
      </c>
      <c r="AE255" s="99">
        <v>0</v>
      </c>
      <c r="AF255" s="99">
        <v>0</v>
      </c>
      <c r="AG255" s="99">
        <v>0</v>
      </c>
      <c r="AH255" s="99">
        <v>0</v>
      </c>
      <c r="AI255" s="99">
        <v>0</v>
      </c>
      <c r="AJ255" s="99">
        <v>0</v>
      </c>
      <c r="AK255" s="99">
        <v>0</v>
      </c>
      <c r="AL255" s="99">
        <v>0</v>
      </c>
      <c r="AM255" s="99">
        <v>0</v>
      </c>
      <c r="AN255" s="99">
        <v>0</v>
      </c>
      <c r="AO255" s="99">
        <v>0</v>
      </c>
      <c r="AP255" s="99">
        <v>0</v>
      </c>
      <c r="AQ255" s="99">
        <v>0</v>
      </c>
      <c r="AR255" s="99">
        <v>0</v>
      </c>
      <c r="AS255" s="99">
        <v>0</v>
      </c>
      <c r="AT255" s="99">
        <v>0</v>
      </c>
      <c r="AU255" s="99">
        <v>0</v>
      </c>
      <c r="AV255" s="99">
        <v>0</v>
      </c>
      <c r="AW255" s="99">
        <v>0</v>
      </c>
      <c r="AX255" s="99">
        <v>0</v>
      </c>
      <c r="AY255" s="99">
        <v>0</v>
      </c>
      <c r="AZ255" s="99">
        <v>0</v>
      </c>
      <c r="BA255" s="99">
        <v>0</v>
      </c>
      <c r="BB255" s="99">
        <v>0</v>
      </c>
      <c r="BC255" s="99">
        <v>0</v>
      </c>
      <c r="BD255" s="99">
        <v>0</v>
      </c>
      <c r="BE255" s="99">
        <v>0</v>
      </c>
      <c r="BF255" s="99">
        <v>0</v>
      </c>
      <c r="BG255" s="99">
        <v>0</v>
      </c>
      <c r="BH255" s="99">
        <v>0</v>
      </c>
      <c r="BI255" s="99">
        <v>0</v>
      </c>
      <c r="BJ255" s="99">
        <v>0</v>
      </c>
      <c r="BK255" s="99">
        <v>0</v>
      </c>
      <c r="BL255" s="99">
        <v>0</v>
      </c>
      <c r="BM255" s="99">
        <v>0</v>
      </c>
      <c r="BN255" s="99">
        <v>0</v>
      </c>
      <c r="BO255" s="99">
        <v>0</v>
      </c>
      <c r="BP255" s="99">
        <v>0</v>
      </c>
      <c r="BQ255" s="99">
        <v>0</v>
      </c>
      <c r="BR255" s="99">
        <v>0</v>
      </c>
      <c r="BS255" s="99">
        <v>0</v>
      </c>
      <c r="BT255" s="99">
        <v>0</v>
      </c>
      <c r="BU255" s="99">
        <v>0</v>
      </c>
    </row>
    <row r="256" spans="2:73" ht="15.9" customHeight="1" x14ac:dyDescent="0.2">
      <c r="B256" s="106"/>
      <c r="C256" s="106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</row>
    <row r="257" spans="2:93" ht="15.9" customHeight="1" x14ac:dyDescent="0.2">
      <c r="B257" s="106"/>
      <c r="C257" s="106" t="s">
        <v>18</v>
      </c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99">
        <f>SUM(N258:N259)</f>
        <v>0</v>
      </c>
      <c r="O257" s="99">
        <f t="shared" ref="O257:BU257" si="158">SUM(O258:O259)</f>
        <v>0</v>
      </c>
      <c r="P257" s="99">
        <f t="shared" si="158"/>
        <v>0</v>
      </c>
      <c r="Q257" s="99">
        <f t="shared" si="158"/>
        <v>0</v>
      </c>
      <c r="R257" s="99">
        <f t="shared" si="158"/>
        <v>0</v>
      </c>
      <c r="S257" s="99">
        <f t="shared" si="158"/>
        <v>0</v>
      </c>
      <c r="T257" s="99">
        <f t="shared" si="158"/>
        <v>0</v>
      </c>
      <c r="U257" s="99">
        <f t="shared" si="158"/>
        <v>0</v>
      </c>
      <c r="V257" s="99">
        <f t="shared" si="158"/>
        <v>0</v>
      </c>
      <c r="W257" s="99">
        <f t="shared" si="158"/>
        <v>0</v>
      </c>
      <c r="X257" s="99">
        <f t="shared" si="158"/>
        <v>0</v>
      </c>
      <c r="Y257" s="99">
        <f t="shared" si="158"/>
        <v>0</v>
      </c>
      <c r="Z257" s="99">
        <f t="shared" si="158"/>
        <v>0</v>
      </c>
      <c r="AA257" s="99">
        <f t="shared" si="158"/>
        <v>0</v>
      </c>
      <c r="AB257" s="99">
        <f t="shared" si="158"/>
        <v>0</v>
      </c>
      <c r="AC257" s="99">
        <f t="shared" si="158"/>
        <v>0</v>
      </c>
      <c r="AD257" s="99">
        <f t="shared" si="158"/>
        <v>0</v>
      </c>
      <c r="AE257" s="99">
        <f t="shared" si="158"/>
        <v>0</v>
      </c>
      <c r="AF257" s="99">
        <f t="shared" si="158"/>
        <v>0</v>
      </c>
      <c r="AG257" s="99">
        <f t="shared" si="158"/>
        <v>0</v>
      </c>
      <c r="AH257" s="99">
        <f t="shared" si="158"/>
        <v>0</v>
      </c>
      <c r="AI257" s="99">
        <f t="shared" si="158"/>
        <v>0</v>
      </c>
      <c r="AJ257" s="99">
        <f t="shared" si="158"/>
        <v>0</v>
      </c>
      <c r="AK257" s="99">
        <f t="shared" si="158"/>
        <v>0</v>
      </c>
      <c r="AL257" s="99">
        <f t="shared" si="158"/>
        <v>0</v>
      </c>
      <c r="AM257" s="99">
        <f t="shared" si="158"/>
        <v>0</v>
      </c>
      <c r="AN257" s="99">
        <f t="shared" si="158"/>
        <v>0</v>
      </c>
      <c r="AO257" s="99">
        <f t="shared" si="158"/>
        <v>0</v>
      </c>
      <c r="AP257" s="99">
        <f t="shared" si="158"/>
        <v>0</v>
      </c>
      <c r="AQ257" s="99">
        <f t="shared" si="158"/>
        <v>0</v>
      </c>
      <c r="AR257" s="99">
        <f t="shared" si="158"/>
        <v>0</v>
      </c>
      <c r="AS257" s="99">
        <f t="shared" si="158"/>
        <v>0</v>
      </c>
      <c r="AT257" s="99">
        <f t="shared" si="158"/>
        <v>0</v>
      </c>
      <c r="AU257" s="99">
        <f t="shared" si="158"/>
        <v>0</v>
      </c>
      <c r="AV257" s="99">
        <f t="shared" si="158"/>
        <v>0</v>
      </c>
      <c r="AW257" s="99">
        <f t="shared" si="158"/>
        <v>0</v>
      </c>
      <c r="AX257" s="99">
        <f t="shared" si="158"/>
        <v>0</v>
      </c>
      <c r="AY257" s="99">
        <f t="shared" si="158"/>
        <v>0</v>
      </c>
      <c r="AZ257" s="99">
        <f t="shared" si="158"/>
        <v>0</v>
      </c>
      <c r="BA257" s="99">
        <f t="shared" si="158"/>
        <v>0</v>
      </c>
      <c r="BB257" s="99">
        <f t="shared" si="158"/>
        <v>0</v>
      </c>
      <c r="BC257" s="99">
        <f t="shared" si="158"/>
        <v>0</v>
      </c>
      <c r="BD257" s="99">
        <f t="shared" si="158"/>
        <v>0</v>
      </c>
      <c r="BE257" s="99">
        <f t="shared" si="158"/>
        <v>0</v>
      </c>
      <c r="BF257" s="99">
        <f t="shared" si="158"/>
        <v>0</v>
      </c>
      <c r="BG257" s="99">
        <f t="shared" si="158"/>
        <v>0</v>
      </c>
      <c r="BH257" s="99">
        <f t="shared" si="158"/>
        <v>0</v>
      </c>
      <c r="BI257" s="99">
        <f t="shared" si="158"/>
        <v>0</v>
      </c>
      <c r="BJ257" s="99">
        <f t="shared" si="158"/>
        <v>0</v>
      </c>
      <c r="BK257" s="99">
        <f t="shared" si="158"/>
        <v>0</v>
      </c>
      <c r="BL257" s="99">
        <f t="shared" si="158"/>
        <v>0</v>
      </c>
      <c r="BM257" s="99">
        <f t="shared" si="158"/>
        <v>0</v>
      </c>
      <c r="BN257" s="99">
        <f t="shared" si="158"/>
        <v>0</v>
      </c>
      <c r="BO257" s="99">
        <f t="shared" si="158"/>
        <v>0</v>
      </c>
      <c r="BP257" s="99">
        <f t="shared" si="158"/>
        <v>0</v>
      </c>
      <c r="BQ257" s="99">
        <f t="shared" si="158"/>
        <v>0</v>
      </c>
      <c r="BR257" s="99">
        <f t="shared" si="158"/>
        <v>0</v>
      </c>
      <c r="BS257" s="99">
        <f t="shared" si="158"/>
        <v>0</v>
      </c>
      <c r="BT257" s="99">
        <f t="shared" si="158"/>
        <v>0</v>
      </c>
      <c r="BU257" s="99">
        <f t="shared" si="158"/>
        <v>0</v>
      </c>
    </row>
    <row r="258" spans="2:93" ht="15.9" customHeight="1" x14ac:dyDescent="0.2">
      <c r="B258" s="106"/>
      <c r="C258" s="106"/>
      <c r="D258" s="168"/>
      <c r="E258" s="105"/>
      <c r="F258" s="105"/>
      <c r="G258" s="105"/>
      <c r="H258" s="105"/>
      <c r="I258" s="105"/>
      <c r="J258" s="105"/>
      <c r="K258" s="105"/>
      <c r="L258" s="105"/>
      <c r="M258" s="105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</row>
    <row r="259" spans="2:93" ht="15.9" customHeight="1" x14ac:dyDescent="0.2">
      <c r="B259" s="106"/>
      <c r="C259" s="106"/>
      <c r="D259" s="168"/>
      <c r="E259" s="105"/>
      <c r="F259" s="105"/>
      <c r="G259" s="105"/>
      <c r="H259" s="105"/>
      <c r="I259" s="105"/>
      <c r="J259" s="105"/>
      <c r="K259" s="105"/>
      <c r="L259" s="105"/>
      <c r="M259" s="105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</row>
    <row r="260" spans="2:93" ht="15.9" customHeight="1" x14ac:dyDescent="0.2">
      <c r="B260" s="106"/>
      <c r="C260" s="106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</row>
    <row r="261" spans="2:93" ht="15.9" customHeight="1" x14ac:dyDescent="0.2">
      <c r="B261" s="106"/>
      <c r="C261" s="106" t="s">
        <v>41</v>
      </c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99">
        <v>0</v>
      </c>
      <c r="O261" s="99">
        <v>0</v>
      </c>
      <c r="P261" s="99">
        <v>0</v>
      </c>
      <c r="Q261" s="99">
        <v>0</v>
      </c>
      <c r="R261" s="99">
        <v>0</v>
      </c>
      <c r="S261" s="99">
        <v>0</v>
      </c>
      <c r="T261" s="99">
        <v>0</v>
      </c>
      <c r="U261" s="99">
        <v>0</v>
      </c>
      <c r="V261" s="99">
        <v>0</v>
      </c>
      <c r="W261" s="99">
        <v>0</v>
      </c>
      <c r="X261" s="99">
        <v>0</v>
      </c>
      <c r="Y261" s="99">
        <v>0</v>
      </c>
      <c r="Z261" s="99">
        <v>0</v>
      </c>
      <c r="AA261" s="99">
        <v>0</v>
      </c>
      <c r="AB261" s="99">
        <v>0</v>
      </c>
      <c r="AC261" s="99">
        <v>0</v>
      </c>
      <c r="AD261" s="99">
        <v>0</v>
      </c>
      <c r="AE261" s="99">
        <v>0</v>
      </c>
      <c r="AF261" s="99">
        <v>0</v>
      </c>
      <c r="AG261" s="99">
        <v>0</v>
      </c>
      <c r="AH261" s="99">
        <v>0</v>
      </c>
      <c r="AI261" s="99">
        <v>0</v>
      </c>
      <c r="AJ261" s="99">
        <v>0</v>
      </c>
      <c r="AK261" s="99">
        <v>0</v>
      </c>
      <c r="AL261" s="99">
        <v>0</v>
      </c>
      <c r="AM261" s="99">
        <v>0</v>
      </c>
      <c r="AN261" s="99">
        <v>0</v>
      </c>
      <c r="AO261" s="99">
        <v>0</v>
      </c>
      <c r="AP261" s="99">
        <v>0</v>
      </c>
      <c r="AQ261" s="99">
        <v>0</v>
      </c>
      <c r="AR261" s="99">
        <v>0</v>
      </c>
      <c r="AS261" s="99">
        <v>0</v>
      </c>
      <c r="AT261" s="99">
        <v>0</v>
      </c>
      <c r="AU261" s="99">
        <v>0</v>
      </c>
      <c r="AV261" s="99">
        <v>0</v>
      </c>
      <c r="AW261" s="99">
        <v>0</v>
      </c>
      <c r="AX261" s="99">
        <v>0</v>
      </c>
      <c r="AY261" s="99">
        <v>0</v>
      </c>
      <c r="AZ261" s="99">
        <v>0</v>
      </c>
      <c r="BA261" s="99">
        <v>0</v>
      </c>
      <c r="BB261" s="99">
        <v>0</v>
      </c>
      <c r="BC261" s="99">
        <v>0</v>
      </c>
      <c r="BD261" s="99">
        <v>0</v>
      </c>
      <c r="BE261" s="99">
        <v>0</v>
      </c>
      <c r="BF261" s="99">
        <v>0</v>
      </c>
      <c r="BG261" s="99">
        <v>0</v>
      </c>
      <c r="BH261" s="99">
        <v>0</v>
      </c>
      <c r="BI261" s="99">
        <v>0</v>
      </c>
      <c r="BJ261" s="99">
        <v>0</v>
      </c>
      <c r="BK261" s="99">
        <v>0</v>
      </c>
      <c r="BL261" s="99">
        <v>0</v>
      </c>
      <c r="BM261" s="99">
        <v>0</v>
      </c>
      <c r="BN261" s="99">
        <v>0</v>
      </c>
      <c r="BO261" s="99">
        <v>0</v>
      </c>
      <c r="BP261" s="99">
        <v>0</v>
      </c>
      <c r="BQ261" s="99">
        <v>0</v>
      </c>
      <c r="BR261" s="99">
        <v>0</v>
      </c>
      <c r="BS261" s="99">
        <v>0</v>
      </c>
      <c r="BT261" s="99">
        <v>0</v>
      </c>
      <c r="BU261" s="99">
        <v>0</v>
      </c>
    </row>
    <row r="262" spans="2:93" ht="15.9" customHeight="1" x14ac:dyDescent="0.2">
      <c r="B262" s="106"/>
      <c r="C262" s="106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</row>
    <row r="263" spans="2:93" ht="15.9" customHeight="1" x14ac:dyDescent="0.2">
      <c r="B263" s="106"/>
      <c r="C263" s="106" t="s">
        <v>19</v>
      </c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99">
        <v>0</v>
      </c>
      <c r="O263" s="99">
        <v>0</v>
      </c>
      <c r="P263" s="99">
        <v>0</v>
      </c>
      <c r="Q263" s="99">
        <v>0</v>
      </c>
      <c r="R263" s="99">
        <v>0</v>
      </c>
      <c r="S263" s="99">
        <v>0</v>
      </c>
      <c r="T263" s="99">
        <v>0</v>
      </c>
      <c r="U263" s="99">
        <v>0</v>
      </c>
      <c r="V263" s="99">
        <v>0</v>
      </c>
      <c r="W263" s="99">
        <v>0</v>
      </c>
      <c r="X263" s="99">
        <v>0</v>
      </c>
      <c r="Y263" s="99">
        <v>0</v>
      </c>
      <c r="Z263" s="99">
        <v>0</v>
      </c>
      <c r="AA263" s="99">
        <v>0</v>
      </c>
      <c r="AB263" s="99">
        <v>0</v>
      </c>
      <c r="AC263" s="99">
        <v>0</v>
      </c>
      <c r="AD263" s="99">
        <v>0</v>
      </c>
      <c r="AE263" s="99">
        <v>0</v>
      </c>
      <c r="AF263" s="99">
        <v>0</v>
      </c>
      <c r="AG263" s="99">
        <v>0</v>
      </c>
      <c r="AH263" s="99">
        <v>0</v>
      </c>
      <c r="AI263" s="99">
        <v>0</v>
      </c>
      <c r="AJ263" s="99">
        <v>0</v>
      </c>
      <c r="AK263" s="99">
        <v>0</v>
      </c>
      <c r="AL263" s="99">
        <v>0</v>
      </c>
      <c r="AM263" s="99">
        <v>0</v>
      </c>
      <c r="AN263" s="99">
        <v>0</v>
      </c>
      <c r="AO263" s="99">
        <v>0</v>
      </c>
      <c r="AP263" s="99">
        <v>0</v>
      </c>
      <c r="AQ263" s="99">
        <v>0</v>
      </c>
      <c r="AR263" s="99">
        <v>0</v>
      </c>
      <c r="AS263" s="99">
        <v>0</v>
      </c>
      <c r="AT263" s="99">
        <v>0</v>
      </c>
      <c r="AU263" s="99">
        <v>0</v>
      </c>
      <c r="AV263" s="99">
        <v>0</v>
      </c>
      <c r="AW263" s="99">
        <v>0</v>
      </c>
      <c r="AX263" s="99">
        <v>0</v>
      </c>
      <c r="AY263" s="99">
        <v>0</v>
      </c>
      <c r="AZ263" s="99">
        <v>0</v>
      </c>
      <c r="BA263" s="99">
        <v>0</v>
      </c>
      <c r="BB263" s="99">
        <v>0</v>
      </c>
      <c r="BC263" s="99">
        <v>0</v>
      </c>
      <c r="BD263" s="99">
        <v>0</v>
      </c>
      <c r="BE263" s="99">
        <v>0</v>
      </c>
      <c r="BF263" s="99">
        <v>0</v>
      </c>
      <c r="BG263" s="99">
        <v>0</v>
      </c>
      <c r="BH263" s="99">
        <v>0</v>
      </c>
      <c r="BI263" s="99">
        <v>0</v>
      </c>
      <c r="BJ263" s="99">
        <v>0</v>
      </c>
      <c r="BK263" s="99">
        <v>0</v>
      </c>
      <c r="BL263" s="99">
        <v>0</v>
      </c>
      <c r="BM263" s="99">
        <v>0</v>
      </c>
      <c r="BN263" s="99">
        <v>0</v>
      </c>
      <c r="BO263" s="99">
        <v>0</v>
      </c>
      <c r="BP263" s="99">
        <v>0</v>
      </c>
      <c r="BQ263" s="99">
        <v>0</v>
      </c>
      <c r="BR263" s="99">
        <v>0</v>
      </c>
      <c r="BS263" s="99">
        <v>0</v>
      </c>
      <c r="BT263" s="99">
        <v>0</v>
      </c>
      <c r="BU263" s="99">
        <v>0</v>
      </c>
    </row>
    <row r="264" spans="2:93" ht="15.9" customHeight="1" x14ac:dyDescent="0.2">
      <c r="B264" s="106"/>
      <c r="C264" s="106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</row>
    <row r="265" spans="2:93" ht="15.9" customHeight="1" x14ac:dyDescent="0.2">
      <c r="B265" s="108" t="s">
        <v>140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9">
        <f t="shared" ref="N265:AS265" si="159">N59+N233</f>
        <v>38000</v>
      </c>
      <c r="O265" s="109">
        <f t="shared" si="159"/>
        <v>38000</v>
      </c>
      <c r="P265" s="109">
        <f t="shared" si="159"/>
        <v>38000</v>
      </c>
      <c r="Q265" s="109">
        <f t="shared" si="159"/>
        <v>38000</v>
      </c>
      <c r="R265" s="109">
        <f t="shared" si="159"/>
        <v>38000</v>
      </c>
      <c r="S265" s="109">
        <f t="shared" si="159"/>
        <v>38000</v>
      </c>
      <c r="T265" s="109">
        <f t="shared" si="159"/>
        <v>588000</v>
      </c>
      <c r="U265" s="109">
        <f t="shared" si="159"/>
        <v>88000</v>
      </c>
      <c r="V265" s="109">
        <f t="shared" si="159"/>
        <v>88000</v>
      </c>
      <c r="W265" s="109">
        <f t="shared" si="159"/>
        <v>88000</v>
      </c>
      <c r="X265" s="109">
        <f t="shared" si="159"/>
        <v>88000</v>
      </c>
      <c r="Y265" s="109">
        <f t="shared" si="159"/>
        <v>88000</v>
      </c>
      <c r="Z265" s="109">
        <f t="shared" si="159"/>
        <v>128000</v>
      </c>
      <c r="AA265" s="109">
        <f t="shared" si="159"/>
        <v>458000</v>
      </c>
      <c r="AB265" s="109">
        <f t="shared" si="159"/>
        <v>128000</v>
      </c>
      <c r="AC265" s="109">
        <f t="shared" si="159"/>
        <v>128000</v>
      </c>
      <c r="AD265" s="109">
        <f t="shared" si="159"/>
        <v>128000</v>
      </c>
      <c r="AE265" s="109">
        <f t="shared" si="159"/>
        <v>128000</v>
      </c>
      <c r="AF265" s="109">
        <f t="shared" si="159"/>
        <v>128000</v>
      </c>
      <c r="AG265" s="109">
        <f t="shared" si="159"/>
        <v>128000</v>
      </c>
      <c r="AH265" s="109">
        <f t="shared" si="159"/>
        <v>128000</v>
      </c>
      <c r="AI265" s="109">
        <f t="shared" si="159"/>
        <v>128000</v>
      </c>
      <c r="AJ265" s="109">
        <f t="shared" si="159"/>
        <v>128000</v>
      </c>
      <c r="AK265" s="109">
        <f t="shared" si="159"/>
        <v>128000</v>
      </c>
      <c r="AL265" s="109">
        <f t="shared" si="159"/>
        <v>128000</v>
      </c>
      <c r="AM265" s="109">
        <f t="shared" si="159"/>
        <v>458000</v>
      </c>
      <c r="AN265" s="109">
        <f t="shared" si="159"/>
        <v>128000</v>
      </c>
      <c r="AO265" s="109">
        <f t="shared" si="159"/>
        <v>128000</v>
      </c>
      <c r="AP265" s="109">
        <f t="shared" si="159"/>
        <v>128000</v>
      </c>
      <c r="AQ265" s="109">
        <f t="shared" si="159"/>
        <v>128000</v>
      </c>
      <c r="AR265" s="109">
        <f t="shared" si="159"/>
        <v>128000</v>
      </c>
      <c r="AS265" s="109">
        <f t="shared" si="159"/>
        <v>128000</v>
      </c>
      <c r="AT265" s="109">
        <f t="shared" ref="AT265:BU265" si="160">AT59+AT233</f>
        <v>128000</v>
      </c>
      <c r="AU265" s="109">
        <f t="shared" si="160"/>
        <v>128000</v>
      </c>
      <c r="AV265" s="109">
        <f t="shared" si="160"/>
        <v>128000</v>
      </c>
      <c r="AW265" s="109">
        <f t="shared" si="160"/>
        <v>128000</v>
      </c>
      <c r="AX265" s="109">
        <f t="shared" si="160"/>
        <v>128000</v>
      </c>
      <c r="AY265" s="109">
        <f t="shared" si="160"/>
        <v>458000</v>
      </c>
      <c r="AZ265" s="109">
        <f t="shared" si="160"/>
        <v>128000</v>
      </c>
      <c r="BA265" s="109">
        <f t="shared" si="160"/>
        <v>128000</v>
      </c>
      <c r="BB265" s="109">
        <f t="shared" si="160"/>
        <v>128000</v>
      </c>
      <c r="BC265" s="109">
        <f t="shared" si="160"/>
        <v>128000</v>
      </c>
      <c r="BD265" s="109">
        <f t="shared" si="160"/>
        <v>128000</v>
      </c>
      <c r="BE265" s="109">
        <f t="shared" si="160"/>
        <v>128000</v>
      </c>
      <c r="BF265" s="109">
        <f t="shared" si="160"/>
        <v>128000</v>
      </c>
      <c r="BG265" s="109">
        <f t="shared" si="160"/>
        <v>128000</v>
      </c>
      <c r="BH265" s="109">
        <f t="shared" si="160"/>
        <v>128000</v>
      </c>
      <c r="BI265" s="109">
        <f t="shared" si="160"/>
        <v>128000</v>
      </c>
      <c r="BJ265" s="109">
        <f t="shared" si="160"/>
        <v>128000</v>
      </c>
      <c r="BK265" s="109">
        <f t="shared" si="160"/>
        <v>458000</v>
      </c>
      <c r="BL265" s="109">
        <f t="shared" si="160"/>
        <v>128000</v>
      </c>
      <c r="BM265" s="109">
        <f t="shared" si="160"/>
        <v>128000</v>
      </c>
      <c r="BN265" s="109">
        <f t="shared" si="160"/>
        <v>128000</v>
      </c>
      <c r="BO265" s="109">
        <f t="shared" si="160"/>
        <v>128000</v>
      </c>
      <c r="BP265" s="109">
        <f t="shared" si="160"/>
        <v>128000</v>
      </c>
      <c r="BQ265" s="109">
        <f t="shared" si="160"/>
        <v>128000</v>
      </c>
      <c r="BR265" s="109">
        <f t="shared" si="160"/>
        <v>128000</v>
      </c>
      <c r="BS265" s="109">
        <f t="shared" si="160"/>
        <v>128000</v>
      </c>
      <c r="BT265" s="109">
        <f t="shared" si="160"/>
        <v>128000</v>
      </c>
      <c r="BU265" s="109">
        <f t="shared" si="160"/>
        <v>128000</v>
      </c>
    </row>
    <row r="266" spans="2:93" ht="15.9" customHeight="1" x14ac:dyDescent="0.2"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</row>
    <row r="267" spans="2:93" ht="15.9" customHeight="1" x14ac:dyDescent="0.2">
      <c r="B267" s="106"/>
      <c r="C267" s="106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</row>
    <row r="268" spans="2:93" ht="15.9" customHeight="1" x14ac:dyDescent="0.2">
      <c r="B268" s="106" t="s">
        <v>33</v>
      </c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</row>
    <row r="269" spans="2:93" ht="15.9" customHeight="1" x14ac:dyDescent="0.2">
      <c r="B269" s="106" t="s">
        <v>4</v>
      </c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99">
        <f t="shared" ref="N269:AS269" si="161">N270+N274</f>
        <v>0</v>
      </c>
      <c r="O269" s="99">
        <f t="shared" si="161"/>
        <v>0</v>
      </c>
      <c r="P269" s="99">
        <f t="shared" si="161"/>
        <v>0</v>
      </c>
      <c r="Q269" s="99">
        <f t="shared" si="161"/>
        <v>0</v>
      </c>
      <c r="R269" s="99">
        <f t="shared" si="161"/>
        <v>0</v>
      </c>
      <c r="S269" s="99">
        <f t="shared" si="161"/>
        <v>0</v>
      </c>
      <c r="T269" s="99">
        <f t="shared" si="161"/>
        <v>0</v>
      </c>
      <c r="U269" s="99">
        <f t="shared" si="161"/>
        <v>0</v>
      </c>
      <c r="V269" s="99">
        <f t="shared" si="161"/>
        <v>0</v>
      </c>
      <c r="W269" s="99">
        <f t="shared" si="161"/>
        <v>0</v>
      </c>
      <c r="X269" s="99">
        <f t="shared" si="161"/>
        <v>0</v>
      </c>
      <c r="Y269" s="99">
        <f t="shared" si="161"/>
        <v>0</v>
      </c>
      <c r="Z269" s="99">
        <f t="shared" si="161"/>
        <v>0</v>
      </c>
      <c r="AA269" s="99">
        <f t="shared" si="161"/>
        <v>0</v>
      </c>
      <c r="AB269" s="99">
        <f t="shared" si="161"/>
        <v>0</v>
      </c>
      <c r="AC269" s="99">
        <f t="shared" si="161"/>
        <v>0</v>
      </c>
      <c r="AD269" s="99">
        <f t="shared" si="161"/>
        <v>0</v>
      </c>
      <c r="AE269" s="99">
        <f t="shared" si="161"/>
        <v>0</v>
      </c>
      <c r="AF269" s="99">
        <f t="shared" si="161"/>
        <v>0</v>
      </c>
      <c r="AG269" s="99">
        <f t="shared" si="161"/>
        <v>0</v>
      </c>
      <c r="AH269" s="99">
        <f t="shared" si="161"/>
        <v>0</v>
      </c>
      <c r="AI269" s="99">
        <f t="shared" si="161"/>
        <v>0</v>
      </c>
      <c r="AJ269" s="99">
        <f t="shared" si="161"/>
        <v>0</v>
      </c>
      <c r="AK269" s="99">
        <f t="shared" si="161"/>
        <v>0</v>
      </c>
      <c r="AL269" s="99">
        <f t="shared" si="161"/>
        <v>0</v>
      </c>
      <c r="AM269" s="99">
        <f t="shared" si="161"/>
        <v>0</v>
      </c>
      <c r="AN269" s="99">
        <f t="shared" si="161"/>
        <v>0</v>
      </c>
      <c r="AO269" s="99">
        <f t="shared" si="161"/>
        <v>0</v>
      </c>
      <c r="AP269" s="99">
        <f t="shared" si="161"/>
        <v>0</v>
      </c>
      <c r="AQ269" s="99">
        <f t="shared" si="161"/>
        <v>0</v>
      </c>
      <c r="AR269" s="99">
        <f t="shared" si="161"/>
        <v>0</v>
      </c>
      <c r="AS269" s="99">
        <f t="shared" si="161"/>
        <v>0</v>
      </c>
      <c r="AT269" s="99">
        <f t="shared" ref="AT269:BU269" si="162">AT270+AT274</f>
        <v>0</v>
      </c>
      <c r="AU269" s="99">
        <f t="shared" si="162"/>
        <v>0</v>
      </c>
      <c r="AV269" s="99">
        <f t="shared" si="162"/>
        <v>0</v>
      </c>
      <c r="AW269" s="99">
        <f t="shared" si="162"/>
        <v>0</v>
      </c>
      <c r="AX269" s="99">
        <f t="shared" si="162"/>
        <v>0</v>
      </c>
      <c r="AY269" s="99">
        <f t="shared" si="162"/>
        <v>0</v>
      </c>
      <c r="AZ269" s="99">
        <f t="shared" si="162"/>
        <v>0</v>
      </c>
      <c r="BA269" s="99">
        <f t="shared" si="162"/>
        <v>0</v>
      </c>
      <c r="BB269" s="99">
        <f t="shared" si="162"/>
        <v>0</v>
      </c>
      <c r="BC269" s="99">
        <f t="shared" si="162"/>
        <v>0</v>
      </c>
      <c r="BD269" s="99">
        <f t="shared" si="162"/>
        <v>0</v>
      </c>
      <c r="BE269" s="99">
        <f t="shared" si="162"/>
        <v>0</v>
      </c>
      <c r="BF269" s="99">
        <f t="shared" si="162"/>
        <v>0</v>
      </c>
      <c r="BG269" s="99">
        <f t="shared" si="162"/>
        <v>0</v>
      </c>
      <c r="BH269" s="99">
        <f t="shared" si="162"/>
        <v>0</v>
      </c>
      <c r="BI269" s="99">
        <f t="shared" si="162"/>
        <v>0</v>
      </c>
      <c r="BJ269" s="99">
        <f t="shared" si="162"/>
        <v>0</v>
      </c>
      <c r="BK269" s="99">
        <f t="shared" si="162"/>
        <v>0</v>
      </c>
      <c r="BL269" s="99">
        <f t="shared" si="162"/>
        <v>0</v>
      </c>
      <c r="BM269" s="99">
        <f t="shared" si="162"/>
        <v>0</v>
      </c>
      <c r="BN269" s="99">
        <f t="shared" si="162"/>
        <v>0</v>
      </c>
      <c r="BO269" s="99">
        <f t="shared" si="162"/>
        <v>0</v>
      </c>
      <c r="BP269" s="99">
        <f t="shared" si="162"/>
        <v>0</v>
      </c>
      <c r="BQ269" s="99">
        <f t="shared" si="162"/>
        <v>0</v>
      </c>
      <c r="BR269" s="99">
        <f t="shared" si="162"/>
        <v>0</v>
      </c>
      <c r="BS269" s="99">
        <f t="shared" si="162"/>
        <v>0</v>
      </c>
      <c r="BT269" s="99">
        <f t="shared" si="162"/>
        <v>0</v>
      </c>
      <c r="BU269" s="99">
        <f t="shared" si="162"/>
        <v>0</v>
      </c>
    </row>
    <row r="270" spans="2:93" s="14" customFormat="1" ht="15.9" customHeight="1" x14ac:dyDescent="0.2">
      <c r="B270" s="101"/>
      <c r="C270" s="106"/>
      <c r="D270" s="110" t="s">
        <v>148</v>
      </c>
      <c r="E270" s="103"/>
      <c r="F270" s="103"/>
      <c r="G270" s="103"/>
      <c r="H270" s="103"/>
      <c r="I270" s="103"/>
      <c r="J270" s="103"/>
      <c r="K270" s="103"/>
      <c r="L270" s="103"/>
      <c r="M270" s="103"/>
      <c r="N270" s="122">
        <f t="shared" ref="N270:AS270" si="163">$K$271*N271</f>
        <v>0</v>
      </c>
      <c r="O270" s="122">
        <f t="shared" si="163"/>
        <v>0</v>
      </c>
      <c r="P270" s="122">
        <f t="shared" si="163"/>
        <v>0</v>
      </c>
      <c r="Q270" s="122">
        <f t="shared" si="163"/>
        <v>0</v>
      </c>
      <c r="R270" s="122">
        <f t="shared" si="163"/>
        <v>0</v>
      </c>
      <c r="S270" s="122">
        <f t="shared" si="163"/>
        <v>0</v>
      </c>
      <c r="T270" s="122">
        <f t="shared" si="163"/>
        <v>0</v>
      </c>
      <c r="U270" s="122">
        <f t="shared" si="163"/>
        <v>0</v>
      </c>
      <c r="V270" s="122">
        <f t="shared" si="163"/>
        <v>0</v>
      </c>
      <c r="W270" s="122">
        <f t="shared" si="163"/>
        <v>0</v>
      </c>
      <c r="X270" s="122">
        <f t="shared" si="163"/>
        <v>0</v>
      </c>
      <c r="Y270" s="122">
        <f t="shared" si="163"/>
        <v>0</v>
      </c>
      <c r="Z270" s="122">
        <f t="shared" si="163"/>
        <v>0</v>
      </c>
      <c r="AA270" s="122">
        <f t="shared" si="163"/>
        <v>0</v>
      </c>
      <c r="AB270" s="122">
        <f t="shared" si="163"/>
        <v>0</v>
      </c>
      <c r="AC270" s="122">
        <f t="shared" si="163"/>
        <v>0</v>
      </c>
      <c r="AD270" s="122">
        <f t="shared" si="163"/>
        <v>0</v>
      </c>
      <c r="AE270" s="122">
        <f t="shared" si="163"/>
        <v>0</v>
      </c>
      <c r="AF270" s="122">
        <f t="shared" si="163"/>
        <v>0</v>
      </c>
      <c r="AG270" s="122">
        <f t="shared" si="163"/>
        <v>0</v>
      </c>
      <c r="AH270" s="122">
        <f t="shared" si="163"/>
        <v>0</v>
      </c>
      <c r="AI270" s="122">
        <f t="shared" si="163"/>
        <v>0</v>
      </c>
      <c r="AJ270" s="122">
        <f t="shared" si="163"/>
        <v>0</v>
      </c>
      <c r="AK270" s="122">
        <f t="shared" si="163"/>
        <v>0</v>
      </c>
      <c r="AL270" s="122">
        <f t="shared" si="163"/>
        <v>0</v>
      </c>
      <c r="AM270" s="122">
        <f t="shared" si="163"/>
        <v>0</v>
      </c>
      <c r="AN270" s="122">
        <f t="shared" si="163"/>
        <v>0</v>
      </c>
      <c r="AO270" s="122">
        <f t="shared" si="163"/>
        <v>0</v>
      </c>
      <c r="AP270" s="122">
        <f t="shared" si="163"/>
        <v>0</v>
      </c>
      <c r="AQ270" s="122">
        <f t="shared" si="163"/>
        <v>0</v>
      </c>
      <c r="AR270" s="122">
        <f t="shared" si="163"/>
        <v>0</v>
      </c>
      <c r="AS270" s="122">
        <f t="shared" si="163"/>
        <v>0</v>
      </c>
      <c r="AT270" s="122">
        <f t="shared" ref="AT270:BU270" si="164">$K$271*AT271</f>
        <v>0</v>
      </c>
      <c r="AU270" s="122">
        <f t="shared" si="164"/>
        <v>0</v>
      </c>
      <c r="AV270" s="122">
        <f t="shared" si="164"/>
        <v>0</v>
      </c>
      <c r="AW270" s="122">
        <f t="shared" si="164"/>
        <v>0</v>
      </c>
      <c r="AX270" s="122">
        <f t="shared" si="164"/>
        <v>0</v>
      </c>
      <c r="AY270" s="122">
        <f t="shared" si="164"/>
        <v>0</v>
      </c>
      <c r="AZ270" s="122">
        <f t="shared" si="164"/>
        <v>0</v>
      </c>
      <c r="BA270" s="122">
        <f t="shared" si="164"/>
        <v>0</v>
      </c>
      <c r="BB270" s="122">
        <f t="shared" si="164"/>
        <v>0</v>
      </c>
      <c r="BC270" s="122">
        <f t="shared" si="164"/>
        <v>0</v>
      </c>
      <c r="BD270" s="122">
        <f t="shared" si="164"/>
        <v>0</v>
      </c>
      <c r="BE270" s="122">
        <f t="shared" si="164"/>
        <v>0</v>
      </c>
      <c r="BF270" s="122">
        <f t="shared" si="164"/>
        <v>0</v>
      </c>
      <c r="BG270" s="122">
        <f t="shared" si="164"/>
        <v>0</v>
      </c>
      <c r="BH270" s="122">
        <f t="shared" si="164"/>
        <v>0</v>
      </c>
      <c r="BI270" s="122">
        <f t="shared" si="164"/>
        <v>0</v>
      </c>
      <c r="BJ270" s="122">
        <f t="shared" si="164"/>
        <v>0</v>
      </c>
      <c r="BK270" s="122">
        <f t="shared" si="164"/>
        <v>0</v>
      </c>
      <c r="BL270" s="122">
        <f t="shared" si="164"/>
        <v>0</v>
      </c>
      <c r="BM270" s="122">
        <f t="shared" si="164"/>
        <v>0</v>
      </c>
      <c r="BN270" s="122">
        <f t="shared" si="164"/>
        <v>0</v>
      </c>
      <c r="BO270" s="122">
        <f t="shared" si="164"/>
        <v>0</v>
      </c>
      <c r="BP270" s="122">
        <f t="shared" si="164"/>
        <v>0</v>
      </c>
      <c r="BQ270" s="122">
        <f t="shared" si="164"/>
        <v>0</v>
      </c>
      <c r="BR270" s="122">
        <f t="shared" si="164"/>
        <v>0</v>
      </c>
      <c r="BS270" s="122">
        <f t="shared" si="164"/>
        <v>0</v>
      </c>
      <c r="BT270" s="122">
        <f t="shared" si="164"/>
        <v>0</v>
      </c>
      <c r="BU270" s="122">
        <f t="shared" si="164"/>
        <v>0</v>
      </c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</row>
    <row r="271" spans="2:93" s="14" customFormat="1" ht="15.9" customHeight="1" x14ac:dyDescent="0.4">
      <c r="B271" s="101"/>
      <c r="C271" s="106"/>
      <c r="D271" s="110"/>
      <c r="E271" s="110" t="s">
        <v>151</v>
      </c>
      <c r="F271" s="103"/>
      <c r="G271" s="103"/>
      <c r="H271" s="103"/>
      <c r="I271" s="103"/>
      <c r="J271" s="103"/>
      <c r="K271" s="171">
        <v>100000</v>
      </c>
      <c r="L271" s="171"/>
      <c r="M271" s="171"/>
      <c r="N271" s="124">
        <v>0</v>
      </c>
      <c r="O271" s="124">
        <f t="shared" ref="O271:AT271" si="165">N271</f>
        <v>0</v>
      </c>
      <c r="P271" s="124">
        <f t="shared" si="165"/>
        <v>0</v>
      </c>
      <c r="Q271" s="124">
        <f t="shared" si="165"/>
        <v>0</v>
      </c>
      <c r="R271" s="124">
        <f t="shared" si="165"/>
        <v>0</v>
      </c>
      <c r="S271" s="124">
        <f t="shared" si="165"/>
        <v>0</v>
      </c>
      <c r="T271" s="124">
        <f t="shared" si="165"/>
        <v>0</v>
      </c>
      <c r="U271" s="124">
        <f t="shared" si="165"/>
        <v>0</v>
      </c>
      <c r="V271" s="124">
        <f t="shared" si="165"/>
        <v>0</v>
      </c>
      <c r="W271" s="124">
        <f t="shared" si="165"/>
        <v>0</v>
      </c>
      <c r="X271" s="124">
        <f t="shared" si="165"/>
        <v>0</v>
      </c>
      <c r="Y271" s="124">
        <f t="shared" si="165"/>
        <v>0</v>
      </c>
      <c r="Z271" s="124">
        <f t="shared" si="165"/>
        <v>0</v>
      </c>
      <c r="AA271" s="124">
        <f t="shared" si="165"/>
        <v>0</v>
      </c>
      <c r="AB271" s="124">
        <f t="shared" si="165"/>
        <v>0</v>
      </c>
      <c r="AC271" s="124">
        <f t="shared" si="165"/>
        <v>0</v>
      </c>
      <c r="AD271" s="124">
        <f t="shared" si="165"/>
        <v>0</v>
      </c>
      <c r="AE271" s="124">
        <f t="shared" si="165"/>
        <v>0</v>
      </c>
      <c r="AF271" s="124">
        <f t="shared" si="165"/>
        <v>0</v>
      </c>
      <c r="AG271" s="124">
        <f t="shared" si="165"/>
        <v>0</v>
      </c>
      <c r="AH271" s="124">
        <f t="shared" si="165"/>
        <v>0</v>
      </c>
      <c r="AI271" s="124">
        <f t="shared" si="165"/>
        <v>0</v>
      </c>
      <c r="AJ271" s="124">
        <f t="shared" si="165"/>
        <v>0</v>
      </c>
      <c r="AK271" s="124">
        <f t="shared" si="165"/>
        <v>0</v>
      </c>
      <c r="AL271" s="124">
        <f t="shared" si="165"/>
        <v>0</v>
      </c>
      <c r="AM271" s="124">
        <f t="shared" si="165"/>
        <v>0</v>
      </c>
      <c r="AN271" s="124">
        <f t="shared" si="165"/>
        <v>0</v>
      </c>
      <c r="AO271" s="124">
        <f t="shared" si="165"/>
        <v>0</v>
      </c>
      <c r="AP271" s="124">
        <f t="shared" si="165"/>
        <v>0</v>
      </c>
      <c r="AQ271" s="124">
        <f t="shared" si="165"/>
        <v>0</v>
      </c>
      <c r="AR271" s="124">
        <f t="shared" si="165"/>
        <v>0</v>
      </c>
      <c r="AS271" s="124">
        <f t="shared" si="165"/>
        <v>0</v>
      </c>
      <c r="AT271" s="124">
        <f t="shared" si="165"/>
        <v>0</v>
      </c>
      <c r="AU271" s="124">
        <f t="shared" ref="AU271:BU271" si="166">AT271</f>
        <v>0</v>
      </c>
      <c r="AV271" s="124">
        <f t="shared" si="166"/>
        <v>0</v>
      </c>
      <c r="AW271" s="124">
        <f t="shared" si="166"/>
        <v>0</v>
      </c>
      <c r="AX271" s="124">
        <f t="shared" si="166"/>
        <v>0</v>
      </c>
      <c r="AY271" s="124">
        <f t="shared" si="166"/>
        <v>0</v>
      </c>
      <c r="AZ271" s="124">
        <f t="shared" si="166"/>
        <v>0</v>
      </c>
      <c r="BA271" s="124">
        <f t="shared" si="166"/>
        <v>0</v>
      </c>
      <c r="BB271" s="124">
        <f t="shared" si="166"/>
        <v>0</v>
      </c>
      <c r="BC271" s="124">
        <f t="shared" si="166"/>
        <v>0</v>
      </c>
      <c r="BD271" s="124">
        <f t="shared" si="166"/>
        <v>0</v>
      </c>
      <c r="BE271" s="124">
        <f t="shared" si="166"/>
        <v>0</v>
      </c>
      <c r="BF271" s="124">
        <f t="shared" si="166"/>
        <v>0</v>
      </c>
      <c r="BG271" s="124">
        <f t="shared" si="166"/>
        <v>0</v>
      </c>
      <c r="BH271" s="124">
        <f t="shared" si="166"/>
        <v>0</v>
      </c>
      <c r="BI271" s="124">
        <f t="shared" si="166"/>
        <v>0</v>
      </c>
      <c r="BJ271" s="124">
        <f t="shared" si="166"/>
        <v>0</v>
      </c>
      <c r="BK271" s="124">
        <f t="shared" si="166"/>
        <v>0</v>
      </c>
      <c r="BL271" s="124">
        <f t="shared" si="166"/>
        <v>0</v>
      </c>
      <c r="BM271" s="124">
        <f t="shared" si="166"/>
        <v>0</v>
      </c>
      <c r="BN271" s="124">
        <f t="shared" si="166"/>
        <v>0</v>
      </c>
      <c r="BO271" s="124">
        <f t="shared" si="166"/>
        <v>0</v>
      </c>
      <c r="BP271" s="124">
        <f t="shared" si="166"/>
        <v>0</v>
      </c>
      <c r="BQ271" s="124">
        <f t="shared" si="166"/>
        <v>0</v>
      </c>
      <c r="BR271" s="124">
        <f t="shared" si="166"/>
        <v>0</v>
      </c>
      <c r="BS271" s="124">
        <f t="shared" si="166"/>
        <v>0</v>
      </c>
      <c r="BT271" s="124">
        <f t="shared" si="166"/>
        <v>0</v>
      </c>
      <c r="BU271" s="124">
        <f t="shared" si="166"/>
        <v>0</v>
      </c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</row>
    <row r="272" spans="2:93" s="14" customFormat="1" ht="15.9" customHeight="1" x14ac:dyDescent="0.2">
      <c r="B272" s="101"/>
      <c r="C272" s="106"/>
      <c r="D272" s="110"/>
      <c r="E272" s="123"/>
      <c r="F272" s="103"/>
      <c r="G272" s="103"/>
      <c r="H272" s="103"/>
      <c r="I272" s="103"/>
      <c r="J272" s="103"/>
      <c r="K272" s="105"/>
      <c r="L272" s="105"/>
      <c r="M272" s="105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22"/>
      <c r="BQ272" s="122"/>
      <c r="BR272" s="122"/>
      <c r="BS272" s="122"/>
      <c r="BT272" s="122"/>
      <c r="BU272" s="12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</row>
    <row r="273" spans="2:93" s="14" customFormat="1" ht="15.9" customHeight="1" x14ac:dyDescent="0.2">
      <c r="B273" s="101"/>
      <c r="C273" s="106"/>
      <c r="D273" s="110"/>
      <c r="E273" s="123"/>
      <c r="F273" s="103"/>
      <c r="G273" s="103"/>
      <c r="H273" s="103"/>
      <c r="I273" s="103"/>
      <c r="J273" s="103"/>
      <c r="K273" s="105"/>
      <c r="L273" s="105"/>
      <c r="M273" s="105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  <c r="BG273" s="122"/>
      <c r="BH273" s="122"/>
      <c r="BI273" s="122"/>
      <c r="BJ273" s="122"/>
      <c r="BK273" s="122"/>
      <c r="BL273" s="122"/>
      <c r="BM273" s="122"/>
      <c r="BN273" s="122"/>
      <c r="BO273" s="122"/>
      <c r="BP273" s="122"/>
      <c r="BQ273" s="122"/>
      <c r="BR273" s="122"/>
      <c r="BS273" s="122"/>
      <c r="BT273" s="122"/>
      <c r="BU273" s="12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</row>
    <row r="274" spans="2:93" s="14" customFormat="1" ht="15.9" customHeight="1" x14ac:dyDescent="0.2">
      <c r="B274" s="101"/>
      <c r="C274" s="106"/>
      <c r="D274" s="110" t="s">
        <v>149</v>
      </c>
      <c r="E274" s="123"/>
      <c r="F274" s="103"/>
      <c r="G274" s="103"/>
      <c r="H274" s="103"/>
      <c r="I274" s="103"/>
      <c r="J274" s="103"/>
      <c r="K274" s="105"/>
      <c r="L274" s="105"/>
      <c r="M274" s="105"/>
      <c r="N274" s="122">
        <f t="shared" ref="N274:AS274" si="167">$K$275*N275</f>
        <v>0</v>
      </c>
      <c r="O274" s="122">
        <f t="shared" si="167"/>
        <v>0</v>
      </c>
      <c r="P274" s="122">
        <f t="shared" si="167"/>
        <v>0</v>
      </c>
      <c r="Q274" s="122">
        <f t="shared" si="167"/>
        <v>0</v>
      </c>
      <c r="R274" s="122">
        <f t="shared" si="167"/>
        <v>0</v>
      </c>
      <c r="S274" s="122">
        <f t="shared" si="167"/>
        <v>0</v>
      </c>
      <c r="T274" s="122">
        <f t="shared" si="167"/>
        <v>0</v>
      </c>
      <c r="U274" s="122">
        <f t="shared" si="167"/>
        <v>0</v>
      </c>
      <c r="V274" s="122">
        <f t="shared" si="167"/>
        <v>0</v>
      </c>
      <c r="W274" s="122">
        <f t="shared" si="167"/>
        <v>0</v>
      </c>
      <c r="X274" s="122">
        <f t="shared" si="167"/>
        <v>0</v>
      </c>
      <c r="Y274" s="122">
        <f t="shared" si="167"/>
        <v>0</v>
      </c>
      <c r="Z274" s="122">
        <f t="shared" si="167"/>
        <v>0</v>
      </c>
      <c r="AA274" s="122">
        <f t="shared" si="167"/>
        <v>0</v>
      </c>
      <c r="AB274" s="122">
        <f t="shared" si="167"/>
        <v>0</v>
      </c>
      <c r="AC274" s="122">
        <f t="shared" si="167"/>
        <v>0</v>
      </c>
      <c r="AD274" s="122">
        <f t="shared" si="167"/>
        <v>0</v>
      </c>
      <c r="AE274" s="122">
        <f t="shared" si="167"/>
        <v>0</v>
      </c>
      <c r="AF274" s="122">
        <f t="shared" si="167"/>
        <v>0</v>
      </c>
      <c r="AG274" s="122">
        <f t="shared" si="167"/>
        <v>0</v>
      </c>
      <c r="AH274" s="122">
        <f t="shared" si="167"/>
        <v>0</v>
      </c>
      <c r="AI274" s="122">
        <f t="shared" si="167"/>
        <v>0</v>
      </c>
      <c r="AJ274" s="122">
        <f t="shared" si="167"/>
        <v>0</v>
      </c>
      <c r="AK274" s="122">
        <f t="shared" si="167"/>
        <v>0</v>
      </c>
      <c r="AL274" s="122">
        <f t="shared" si="167"/>
        <v>0</v>
      </c>
      <c r="AM274" s="122">
        <f t="shared" si="167"/>
        <v>0</v>
      </c>
      <c r="AN274" s="122">
        <f t="shared" si="167"/>
        <v>0</v>
      </c>
      <c r="AO274" s="122">
        <f t="shared" si="167"/>
        <v>0</v>
      </c>
      <c r="AP274" s="122">
        <f t="shared" si="167"/>
        <v>0</v>
      </c>
      <c r="AQ274" s="122">
        <f t="shared" si="167"/>
        <v>0</v>
      </c>
      <c r="AR274" s="122">
        <f t="shared" si="167"/>
        <v>0</v>
      </c>
      <c r="AS274" s="122">
        <f t="shared" si="167"/>
        <v>0</v>
      </c>
      <c r="AT274" s="122">
        <f t="shared" ref="AT274:BU274" si="168">$K$275*AT275</f>
        <v>0</v>
      </c>
      <c r="AU274" s="122">
        <f t="shared" si="168"/>
        <v>0</v>
      </c>
      <c r="AV274" s="122">
        <f t="shared" si="168"/>
        <v>0</v>
      </c>
      <c r="AW274" s="122">
        <f t="shared" si="168"/>
        <v>0</v>
      </c>
      <c r="AX274" s="122">
        <f t="shared" si="168"/>
        <v>0</v>
      </c>
      <c r="AY274" s="122">
        <f t="shared" si="168"/>
        <v>0</v>
      </c>
      <c r="AZ274" s="122">
        <f t="shared" si="168"/>
        <v>0</v>
      </c>
      <c r="BA274" s="122">
        <f t="shared" si="168"/>
        <v>0</v>
      </c>
      <c r="BB274" s="122">
        <f t="shared" si="168"/>
        <v>0</v>
      </c>
      <c r="BC274" s="122">
        <f t="shared" si="168"/>
        <v>0</v>
      </c>
      <c r="BD274" s="122">
        <f t="shared" si="168"/>
        <v>0</v>
      </c>
      <c r="BE274" s="122">
        <f t="shared" si="168"/>
        <v>0</v>
      </c>
      <c r="BF274" s="122">
        <f t="shared" si="168"/>
        <v>0</v>
      </c>
      <c r="BG274" s="122">
        <f t="shared" si="168"/>
        <v>0</v>
      </c>
      <c r="BH274" s="122">
        <f t="shared" si="168"/>
        <v>0</v>
      </c>
      <c r="BI274" s="122">
        <f t="shared" si="168"/>
        <v>0</v>
      </c>
      <c r="BJ274" s="122">
        <f t="shared" si="168"/>
        <v>0</v>
      </c>
      <c r="BK274" s="122">
        <f t="shared" si="168"/>
        <v>0</v>
      </c>
      <c r="BL274" s="122">
        <f t="shared" si="168"/>
        <v>0</v>
      </c>
      <c r="BM274" s="122">
        <f t="shared" si="168"/>
        <v>0</v>
      </c>
      <c r="BN274" s="122">
        <f t="shared" si="168"/>
        <v>0</v>
      </c>
      <c r="BO274" s="122">
        <f t="shared" si="168"/>
        <v>0</v>
      </c>
      <c r="BP274" s="122">
        <f t="shared" si="168"/>
        <v>0</v>
      </c>
      <c r="BQ274" s="122">
        <f t="shared" si="168"/>
        <v>0</v>
      </c>
      <c r="BR274" s="122">
        <f t="shared" si="168"/>
        <v>0</v>
      </c>
      <c r="BS274" s="122">
        <f t="shared" si="168"/>
        <v>0</v>
      </c>
      <c r="BT274" s="122">
        <f t="shared" si="168"/>
        <v>0</v>
      </c>
      <c r="BU274" s="122">
        <f t="shared" si="168"/>
        <v>0</v>
      </c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</row>
    <row r="275" spans="2:93" s="14" customFormat="1" ht="15.9" customHeight="1" x14ac:dyDescent="0.4">
      <c r="B275" s="101"/>
      <c r="C275" s="106"/>
      <c r="D275" s="110"/>
      <c r="E275" s="110" t="s">
        <v>151</v>
      </c>
      <c r="F275" s="103"/>
      <c r="G275" s="103"/>
      <c r="H275" s="103"/>
      <c r="I275" s="103"/>
      <c r="J275" s="103"/>
      <c r="K275" s="171">
        <v>1</v>
      </c>
      <c r="L275" s="171"/>
      <c r="M275" s="171"/>
      <c r="N275" s="124">
        <v>0</v>
      </c>
      <c r="O275" s="124">
        <f t="shared" ref="O275:AT275" si="169">N275</f>
        <v>0</v>
      </c>
      <c r="P275" s="124">
        <f t="shared" si="169"/>
        <v>0</v>
      </c>
      <c r="Q275" s="124">
        <f t="shared" si="169"/>
        <v>0</v>
      </c>
      <c r="R275" s="124">
        <f t="shared" si="169"/>
        <v>0</v>
      </c>
      <c r="S275" s="124">
        <f t="shared" si="169"/>
        <v>0</v>
      </c>
      <c r="T275" s="124">
        <f t="shared" si="169"/>
        <v>0</v>
      </c>
      <c r="U275" s="124">
        <f t="shared" si="169"/>
        <v>0</v>
      </c>
      <c r="V275" s="124">
        <f t="shared" si="169"/>
        <v>0</v>
      </c>
      <c r="W275" s="124">
        <f t="shared" si="169"/>
        <v>0</v>
      </c>
      <c r="X275" s="124">
        <f t="shared" si="169"/>
        <v>0</v>
      </c>
      <c r="Y275" s="124">
        <f t="shared" si="169"/>
        <v>0</v>
      </c>
      <c r="Z275" s="124">
        <f t="shared" si="169"/>
        <v>0</v>
      </c>
      <c r="AA275" s="124">
        <f t="shared" si="169"/>
        <v>0</v>
      </c>
      <c r="AB275" s="124">
        <f t="shared" si="169"/>
        <v>0</v>
      </c>
      <c r="AC275" s="124">
        <f t="shared" si="169"/>
        <v>0</v>
      </c>
      <c r="AD275" s="124">
        <f t="shared" si="169"/>
        <v>0</v>
      </c>
      <c r="AE275" s="124">
        <f t="shared" si="169"/>
        <v>0</v>
      </c>
      <c r="AF275" s="124">
        <f t="shared" si="169"/>
        <v>0</v>
      </c>
      <c r="AG275" s="124">
        <f t="shared" si="169"/>
        <v>0</v>
      </c>
      <c r="AH275" s="124">
        <f t="shared" si="169"/>
        <v>0</v>
      </c>
      <c r="AI275" s="124">
        <f t="shared" si="169"/>
        <v>0</v>
      </c>
      <c r="AJ275" s="124">
        <f t="shared" si="169"/>
        <v>0</v>
      </c>
      <c r="AK275" s="124">
        <f t="shared" si="169"/>
        <v>0</v>
      </c>
      <c r="AL275" s="124">
        <f t="shared" si="169"/>
        <v>0</v>
      </c>
      <c r="AM275" s="124">
        <f t="shared" si="169"/>
        <v>0</v>
      </c>
      <c r="AN275" s="124">
        <f t="shared" si="169"/>
        <v>0</v>
      </c>
      <c r="AO275" s="124">
        <f t="shared" si="169"/>
        <v>0</v>
      </c>
      <c r="AP275" s="124">
        <f t="shared" si="169"/>
        <v>0</v>
      </c>
      <c r="AQ275" s="124">
        <f t="shared" si="169"/>
        <v>0</v>
      </c>
      <c r="AR275" s="124">
        <f t="shared" si="169"/>
        <v>0</v>
      </c>
      <c r="AS275" s="124">
        <f t="shared" si="169"/>
        <v>0</v>
      </c>
      <c r="AT275" s="124">
        <f t="shared" si="169"/>
        <v>0</v>
      </c>
      <c r="AU275" s="124">
        <f t="shared" ref="AU275:BU275" si="170">AT275</f>
        <v>0</v>
      </c>
      <c r="AV275" s="124">
        <f t="shared" si="170"/>
        <v>0</v>
      </c>
      <c r="AW275" s="124">
        <f t="shared" si="170"/>
        <v>0</v>
      </c>
      <c r="AX275" s="124">
        <f t="shared" si="170"/>
        <v>0</v>
      </c>
      <c r="AY275" s="124">
        <f t="shared" si="170"/>
        <v>0</v>
      </c>
      <c r="AZ275" s="124">
        <f t="shared" si="170"/>
        <v>0</v>
      </c>
      <c r="BA275" s="124">
        <f t="shared" si="170"/>
        <v>0</v>
      </c>
      <c r="BB275" s="124">
        <f t="shared" si="170"/>
        <v>0</v>
      </c>
      <c r="BC275" s="124">
        <f t="shared" si="170"/>
        <v>0</v>
      </c>
      <c r="BD275" s="124">
        <f t="shared" si="170"/>
        <v>0</v>
      </c>
      <c r="BE275" s="124">
        <f t="shared" si="170"/>
        <v>0</v>
      </c>
      <c r="BF275" s="124">
        <f t="shared" si="170"/>
        <v>0</v>
      </c>
      <c r="BG275" s="124">
        <f t="shared" si="170"/>
        <v>0</v>
      </c>
      <c r="BH275" s="124">
        <f t="shared" si="170"/>
        <v>0</v>
      </c>
      <c r="BI275" s="124">
        <f t="shared" si="170"/>
        <v>0</v>
      </c>
      <c r="BJ275" s="124">
        <f t="shared" si="170"/>
        <v>0</v>
      </c>
      <c r="BK275" s="124">
        <f t="shared" si="170"/>
        <v>0</v>
      </c>
      <c r="BL275" s="124">
        <f t="shared" si="170"/>
        <v>0</v>
      </c>
      <c r="BM275" s="124">
        <f t="shared" si="170"/>
        <v>0</v>
      </c>
      <c r="BN275" s="124">
        <f t="shared" si="170"/>
        <v>0</v>
      </c>
      <c r="BO275" s="124">
        <f t="shared" si="170"/>
        <v>0</v>
      </c>
      <c r="BP275" s="124">
        <f t="shared" si="170"/>
        <v>0</v>
      </c>
      <c r="BQ275" s="124">
        <f t="shared" si="170"/>
        <v>0</v>
      </c>
      <c r="BR275" s="124">
        <f t="shared" si="170"/>
        <v>0</v>
      </c>
      <c r="BS275" s="124">
        <f t="shared" si="170"/>
        <v>0</v>
      </c>
      <c r="BT275" s="124">
        <f t="shared" si="170"/>
        <v>0</v>
      </c>
      <c r="BU275" s="124">
        <f t="shared" si="170"/>
        <v>0</v>
      </c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</row>
    <row r="276" spans="2:93" s="14" customFormat="1" ht="15.9" customHeight="1" x14ac:dyDescent="0.2">
      <c r="B276" s="101"/>
      <c r="C276" s="106"/>
      <c r="D276" s="110"/>
      <c r="E276" s="123"/>
      <c r="F276" s="103"/>
      <c r="G276" s="103"/>
      <c r="H276" s="103"/>
      <c r="I276" s="103"/>
      <c r="J276" s="103"/>
      <c r="K276" s="105"/>
      <c r="L276" s="105"/>
      <c r="M276" s="105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2"/>
      <c r="BM276" s="122"/>
      <c r="BN276" s="122"/>
      <c r="BO276" s="122"/>
      <c r="BP276" s="122"/>
      <c r="BQ276" s="122"/>
      <c r="BR276" s="122"/>
      <c r="BS276" s="122"/>
      <c r="BT276" s="122"/>
      <c r="BU276" s="12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</row>
    <row r="277" spans="2:93" ht="15.9" customHeight="1" x14ac:dyDescent="0.2">
      <c r="B277" s="106" t="s">
        <v>4</v>
      </c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99">
        <f t="shared" ref="N277:AS277" si="171">N278</f>
        <v>0</v>
      </c>
      <c r="O277" s="99">
        <f t="shared" si="171"/>
        <v>0</v>
      </c>
      <c r="P277" s="99">
        <f t="shared" si="171"/>
        <v>0</v>
      </c>
      <c r="Q277" s="99">
        <f t="shared" si="171"/>
        <v>0</v>
      </c>
      <c r="R277" s="99">
        <f t="shared" si="171"/>
        <v>0</v>
      </c>
      <c r="S277" s="99">
        <f t="shared" si="171"/>
        <v>0</v>
      </c>
      <c r="T277" s="99">
        <f t="shared" si="171"/>
        <v>0</v>
      </c>
      <c r="U277" s="99">
        <f t="shared" si="171"/>
        <v>0</v>
      </c>
      <c r="V277" s="99">
        <f t="shared" si="171"/>
        <v>0</v>
      </c>
      <c r="W277" s="99">
        <f t="shared" si="171"/>
        <v>0</v>
      </c>
      <c r="X277" s="99">
        <f t="shared" si="171"/>
        <v>0</v>
      </c>
      <c r="Y277" s="99">
        <f t="shared" si="171"/>
        <v>0</v>
      </c>
      <c r="Z277" s="99">
        <f t="shared" si="171"/>
        <v>0</v>
      </c>
      <c r="AA277" s="99">
        <f t="shared" si="171"/>
        <v>0</v>
      </c>
      <c r="AB277" s="99">
        <f t="shared" si="171"/>
        <v>0</v>
      </c>
      <c r="AC277" s="99">
        <f t="shared" si="171"/>
        <v>0</v>
      </c>
      <c r="AD277" s="99">
        <f t="shared" si="171"/>
        <v>0</v>
      </c>
      <c r="AE277" s="99">
        <f t="shared" si="171"/>
        <v>0</v>
      </c>
      <c r="AF277" s="99">
        <f t="shared" si="171"/>
        <v>0</v>
      </c>
      <c r="AG277" s="99">
        <f t="shared" si="171"/>
        <v>0</v>
      </c>
      <c r="AH277" s="99">
        <f t="shared" si="171"/>
        <v>0</v>
      </c>
      <c r="AI277" s="99">
        <f t="shared" si="171"/>
        <v>0</v>
      </c>
      <c r="AJ277" s="99">
        <f t="shared" si="171"/>
        <v>0</v>
      </c>
      <c r="AK277" s="99">
        <f t="shared" si="171"/>
        <v>0</v>
      </c>
      <c r="AL277" s="99">
        <f t="shared" si="171"/>
        <v>0</v>
      </c>
      <c r="AM277" s="99">
        <f t="shared" si="171"/>
        <v>0</v>
      </c>
      <c r="AN277" s="99">
        <f t="shared" si="171"/>
        <v>0</v>
      </c>
      <c r="AO277" s="99">
        <f t="shared" si="171"/>
        <v>0</v>
      </c>
      <c r="AP277" s="99">
        <f t="shared" si="171"/>
        <v>0</v>
      </c>
      <c r="AQ277" s="99">
        <f t="shared" si="171"/>
        <v>0</v>
      </c>
      <c r="AR277" s="99">
        <f t="shared" si="171"/>
        <v>0</v>
      </c>
      <c r="AS277" s="99">
        <f t="shared" si="171"/>
        <v>0</v>
      </c>
      <c r="AT277" s="99">
        <f t="shared" ref="AT277:BU277" si="172">AT278</f>
        <v>0</v>
      </c>
      <c r="AU277" s="99">
        <f t="shared" si="172"/>
        <v>0</v>
      </c>
      <c r="AV277" s="99">
        <f t="shared" si="172"/>
        <v>0</v>
      </c>
      <c r="AW277" s="99">
        <f t="shared" si="172"/>
        <v>0</v>
      </c>
      <c r="AX277" s="99">
        <f t="shared" si="172"/>
        <v>0</v>
      </c>
      <c r="AY277" s="99">
        <f t="shared" si="172"/>
        <v>0</v>
      </c>
      <c r="AZ277" s="99">
        <f t="shared" si="172"/>
        <v>0</v>
      </c>
      <c r="BA277" s="99">
        <f t="shared" si="172"/>
        <v>0</v>
      </c>
      <c r="BB277" s="99">
        <f t="shared" si="172"/>
        <v>0</v>
      </c>
      <c r="BC277" s="99">
        <f t="shared" si="172"/>
        <v>0</v>
      </c>
      <c r="BD277" s="99">
        <f t="shared" si="172"/>
        <v>0</v>
      </c>
      <c r="BE277" s="99">
        <f t="shared" si="172"/>
        <v>0</v>
      </c>
      <c r="BF277" s="99">
        <f t="shared" si="172"/>
        <v>0</v>
      </c>
      <c r="BG277" s="99">
        <f t="shared" si="172"/>
        <v>0</v>
      </c>
      <c r="BH277" s="99">
        <f t="shared" si="172"/>
        <v>0</v>
      </c>
      <c r="BI277" s="99">
        <f t="shared" si="172"/>
        <v>0</v>
      </c>
      <c r="BJ277" s="99">
        <f t="shared" si="172"/>
        <v>0</v>
      </c>
      <c r="BK277" s="99">
        <f t="shared" si="172"/>
        <v>0</v>
      </c>
      <c r="BL277" s="99">
        <f t="shared" si="172"/>
        <v>0</v>
      </c>
      <c r="BM277" s="99">
        <f t="shared" si="172"/>
        <v>0</v>
      </c>
      <c r="BN277" s="99">
        <f t="shared" si="172"/>
        <v>0</v>
      </c>
      <c r="BO277" s="99">
        <f t="shared" si="172"/>
        <v>0</v>
      </c>
      <c r="BP277" s="99">
        <f t="shared" si="172"/>
        <v>0</v>
      </c>
      <c r="BQ277" s="99">
        <f t="shared" si="172"/>
        <v>0</v>
      </c>
      <c r="BR277" s="99">
        <f t="shared" si="172"/>
        <v>0</v>
      </c>
      <c r="BS277" s="99">
        <f t="shared" si="172"/>
        <v>0</v>
      </c>
      <c r="BT277" s="99">
        <f t="shared" si="172"/>
        <v>0</v>
      </c>
      <c r="BU277" s="99">
        <f t="shared" si="172"/>
        <v>0</v>
      </c>
    </row>
    <row r="278" spans="2:93" s="14" customFormat="1" ht="15.9" customHeight="1" x14ac:dyDescent="0.2">
      <c r="B278" s="101"/>
      <c r="C278" s="106"/>
      <c r="D278" s="110" t="s">
        <v>149</v>
      </c>
      <c r="E278" s="123"/>
      <c r="F278" s="103"/>
      <c r="G278" s="103"/>
      <c r="H278" s="103"/>
      <c r="I278" s="103"/>
      <c r="J278" s="103"/>
      <c r="K278" s="105"/>
      <c r="L278" s="105"/>
      <c r="M278" s="105"/>
      <c r="N278" s="122">
        <f t="shared" ref="N278:AS278" si="173">$K$279*N279</f>
        <v>0</v>
      </c>
      <c r="O278" s="122">
        <f t="shared" si="173"/>
        <v>0</v>
      </c>
      <c r="P278" s="122">
        <f t="shared" si="173"/>
        <v>0</v>
      </c>
      <c r="Q278" s="122">
        <f t="shared" si="173"/>
        <v>0</v>
      </c>
      <c r="R278" s="122">
        <f t="shared" si="173"/>
        <v>0</v>
      </c>
      <c r="S278" s="122">
        <f t="shared" si="173"/>
        <v>0</v>
      </c>
      <c r="T278" s="122">
        <f t="shared" si="173"/>
        <v>0</v>
      </c>
      <c r="U278" s="122">
        <f t="shared" si="173"/>
        <v>0</v>
      </c>
      <c r="V278" s="122">
        <f t="shared" si="173"/>
        <v>0</v>
      </c>
      <c r="W278" s="122">
        <f t="shared" si="173"/>
        <v>0</v>
      </c>
      <c r="X278" s="122">
        <f t="shared" si="173"/>
        <v>0</v>
      </c>
      <c r="Y278" s="122">
        <f t="shared" si="173"/>
        <v>0</v>
      </c>
      <c r="Z278" s="122">
        <f t="shared" si="173"/>
        <v>0</v>
      </c>
      <c r="AA278" s="122">
        <f t="shared" si="173"/>
        <v>0</v>
      </c>
      <c r="AB278" s="122">
        <f t="shared" si="173"/>
        <v>0</v>
      </c>
      <c r="AC278" s="122">
        <f t="shared" si="173"/>
        <v>0</v>
      </c>
      <c r="AD278" s="122">
        <f t="shared" si="173"/>
        <v>0</v>
      </c>
      <c r="AE278" s="122">
        <f t="shared" si="173"/>
        <v>0</v>
      </c>
      <c r="AF278" s="122">
        <f t="shared" si="173"/>
        <v>0</v>
      </c>
      <c r="AG278" s="122">
        <f t="shared" si="173"/>
        <v>0</v>
      </c>
      <c r="AH278" s="122">
        <f t="shared" si="173"/>
        <v>0</v>
      </c>
      <c r="AI278" s="122">
        <f t="shared" si="173"/>
        <v>0</v>
      </c>
      <c r="AJ278" s="122">
        <f t="shared" si="173"/>
        <v>0</v>
      </c>
      <c r="AK278" s="122">
        <f t="shared" si="173"/>
        <v>0</v>
      </c>
      <c r="AL278" s="122">
        <f t="shared" si="173"/>
        <v>0</v>
      </c>
      <c r="AM278" s="122">
        <f t="shared" si="173"/>
        <v>0</v>
      </c>
      <c r="AN278" s="122">
        <f t="shared" si="173"/>
        <v>0</v>
      </c>
      <c r="AO278" s="122">
        <f t="shared" si="173"/>
        <v>0</v>
      </c>
      <c r="AP278" s="122">
        <f t="shared" si="173"/>
        <v>0</v>
      </c>
      <c r="AQ278" s="122">
        <f t="shared" si="173"/>
        <v>0</v>
      </c>
      <c r="AR278" s="122">
        <f t="shared" si="173"/>
        <v>0</v>
      </c>
      <c r="AS278" s="122">
        <f t="shared" si="173"/>
        <v>0</v>
      </c>
      <c r="AT278" s="122">
        <f t="shared" ref="AT278:BU278" si="174">$K$279*AT279</f>
        <v>0</v>
      </c>
      <c r="AU278" s="122">
        <f t="shared" si="174"/>
        <v>0</v>
      </c>
      <c r="AV278" s="122">
        <f t="shared" si="174"/>
        <v>0</v>
      </c>
      <c r="AW278" s="122">
        <f t="shared" si="174"/>
        <v>0</v>
      </c>
      <c r="AX278" s="122">
        <f t="shared" si="174"/>
        <v>0</v>
      </c>
      <c r="AY278" s="122">
        <f t="shared" si="174"/>
        <v>0</v>
      </c>
      <c r="AZ278" s="122">
        <f t="shared" si="174"/>
        <v>0</v>
      </c>
      <c r="BA278" s="122">
        <f t="shared" si="174"/>
        <v>0</v>
      </c>
      <c r="BB278" s="122">
        <f t="shared" si="174"/>
        <v>0</v>
      </c>
      <c r="BC278" s="122">
        <f t="shared" si="174"/>
        <v>0</v>
      </c>
      <c r="BD278" s="122">
        <f t="shared" si="174"/>
        <v>0</v>
      </c>
      <c r="BE278" s="122">
        <f t="shared" si="174"/>
        <v>0</v>
      </c>
      <c r="BF278" s="122">
        <f t="shared" si="174"/>
        <v>0</v>
      </c>
      <c r="BG278" s="122">
        <f t="shared" si="174"/>
        <v>0</v>
      </c>
      <c r="BH278" s="122">
        <f t="shared" si="174"/>
        <v>0</v>
      </c>
      <c r="BI278" s="122">
        <f t="shared" si="174"/>
        <v>0</v>
      </c>
      <c r="BJ278" s="122">
        <f t="shared" si="174"/>
        <v>0</v>
      </c>
      <c r="BK278" s="122">
        <f t="shared" si="174"/>
        <v>0</v>
      </c>
      <c r="BL278" s="122">
        <f t="shared" si="174"/>
        <v>0</v>
      </c>
      <c r="BM278" s="122">
        <f t="shared" si="174"/>
        <v>0</v>
      </c>
      <c r="BN278" s="122">
        <f t="shared" si="174"/>
        <v>0</v>
      </c>
      <c r="BO278" s="122">
        <f t="shared" si="174"/>
        <v>0</v>
      </c>
      <c r="BP278" s="122">
        <f t="shared" si="174"/>
        <v>0</v>
      </c>
      <c r="BQ278" s="122">
        <f t="shared" si="174"/>
        <v>0</v>
      </c>
      <c r="BR278" s="122">
        <f t="shared" si="174"/>
        <v>0</v>
      </c>
      <c r="BS278" s="122">
        <f t="shared" si="174"/>
        <v>0</v>
      </c>
      <c r="BT278" s="122">
        <f t="shared" si="174"/>
        <v>0</v>
      </c>
      <c r="BU278" s="122">
        <f t="shared" si="174"/>
        <v>0</v>
      </c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</row>
    <row r="279" spans="2:93" s="14" customFormat="1" ht="15.9" customHeight="1" x14ac:dyDescent="0.4">
      <c r="B279" s="101"/>
      <c r="C279" s="106"/>
      <c r="D279" s="110"/>
      <c r="E279" s="110" t="s">
        <v>151</v>
      </c>
      <c r="F279" s="103"/>
      <c r="G279" s="103"/>
      <c r="H279" s="103"/>
      <c r="I279" s="103"/>
      <c r="J279" s="103"/>
      <c r="K279" s="171">
        <v>2000000</v>
      </c>
      <c r="L279" s="171"/>
      <c r="M279" s="171"/>
      <c r="N279" s="124">
        <v>0</v>
      </c>
      <c r="O279" s="124">
        <f t="shared" ref="O279:Y279" si="175">N279</f>
        <v>0</v>
      </c>
      <c r="P279" s="124">
        <f t="shared" si="175"/>
        <v>0</v>
      </c>
      <c r="Q279" s="124">
        <f t="shared" si="175"/>
        <v>0</v>
      </c>
      <c r="R279" s="124">
        <f t="shared" si="175"/>
        <v>0</v>
      </c>
      <c r="S279" s="124">
        <f t="shared" si="175"/>
        <v>0</v>
      </c>
      <c r="T279" s="124">
        <f t="shared" si="175"/>
        <v>0</v>
      </c>
      <c r="U279" s="124">
        <f t="shared" si="175"/>
        <v>0</v>
      </c>
      <c r="V279" s="124">
        <f t="shared" si="175"/>
        <v>0</v>
      </c>
      <c r="W279" s="124">
        <f t="shared" si="175"/>
        <v>0</v>
      </c>
      <c r="X279" s="124">
        <f t="shared" si="175"/>
        <v>0</v>
      </c>
      <c r="Y279" s="124">
        <f t="shared" si="175"/>
        <v>0</v>
      </c>
      <c r="Z279" s="124">
        <v>0</v>
      </c>
      <c r="AA279" s="124">
        <v>0</v>
      </c>
      <c r="AB279" s="124">
        <f t="shared" ref="AB279:AK279" si="176">AA279</f>
        <v>0</v>
      </c>
      <c r="AC279" s="124">
        <f t="shared" si="176"/>
        <v>0</v>
      </c>
      <c r="AD279" s="124">
        <f t="shared" si="176"/>
        <v>0</v>
      </c>
      <c r="AE279" s="124">
        <f t="shared" si="176"/>
        <v>0</v>
      </c>
      <c r="AF279" s="124">
        <f t="shared" si="176"/>
        <v>0</v>
      </c>
      <c r="AG279" s="124">
        <f t="shared" si="176"/>
        <v>0</v>
      </c>
      <c r="AH279" s="124">
        <f t="shared" si="176"/>
        <v>0</v>
      </c>
      <c r="AI279" s="124">
        <f t="shared" si="176"/>
        <v>0</v>
      </c>
      <c r="AJ279" s="124">
        <f t="shared" si="176"/>
        <v>0</v>
      </c>
      <c r="AK279" s="124">
        <f t="shared" si="176"/>
        <v>0</v>
      </c>
      <c r="AL279" s="124">
        <v>0</v>
      </c>
      <c r="AM279" s="124">
        <v>0</v>
      </c>
      <c r="AN279" s="124">
        <f t="shared" ref="AN279:BU279" si="177">AM279</f>
        <v>0</v>
      </c>
      <c r="AO279" s="124">
        <f t="shared" si="177"/>
        <v>0</v>
      </c>
      <c r="AP279" s="124">
        <f t="shared" si="177"/>
        <v>0</v>
      </c>
      <c r="AQ279" s="124">
        <f t="shared" si="177"/>
        <v>0</v>
      </c>
      <c r="AR279" s="124">
        <f t="shared" si="177"/>
        <v>0</v>
      </c>
      <c r="AS279" s="124">
        <f t="shared" si="177"/>
        <v>0</v>
      </c>
      <c r="AT279" s="124">
        <f t="shared" si="177"/>
        <v>0</v>
      </c>
      <c r="AU279" s="124">
        <f t="shared" si="177"/>
        <v>0</v>
      </c>
      <c r="AV279" s="124">
        <f t="shared" si="177"/>
        <v>0</v>
      </c>
      <c r="AW279" s="124">
        <f t="shared" si="177"/>
        <v>0</v>
      </c>
      <c r="AX279" s="124">
        <f t="shared" si="177"/>
        <v>0</v>
      </c>
      <c r="AY279" s="124">
        <f t="shared" si="177"/>
        <v>0</v>
      </c>
      <c r="AZ279" s="124">
        <f t="shared" si="177"/>
        <v>0</v>
      </c>
      <c r="BA279" s="124">
        <f t="shared" si="177"/>
        <v>0</v>
      </c>
      <c r="BB279" s="124">
        <f t="shared" si="177"/>
        <v>0</v>
      </c>
      <c r="BC279" s="124">
        <f t="shared" si="177"/>
        <v>0</v>
      </c>
      <c r="BD279" s="124">
        <f t="shared" si="177"/>
        <v>0</v>
      </c>
      <c r="BE279" s="124">
        <f t="shared" si="177"/>
        <v>0</v>
      </c>
      <c r="BF279" s="124">
        <f t="shared" si="177"/>
        <v>0</v>
      </c>
      <c r="BG279" s="124">
        <f t="shared" si="177"/>
        <v>0</v>
      </c>
      <c r="BH279" s="124">
        <f t="shared" si="177"/>
        <v>0</v>
      </c>
      <c r="BI279" s="124">
        <f t="shared" si="177"/>
        <v>0</v>
      </c>
      <c r="BJ279" s="124">
        <f t="shared" si="177"/>
        <v>0</v>
      </c>
      <c r="BK279" s="124">
        <f t="shared" si="177"/>
        <v>0</v>
      </c>
      <c r="BL279" s="124">
        <f t="shared" si="177"/>
        <v>0</v>
      </c>
      <c r="BM279" s="124">
        <f t="shared" si="177"/>
        <v>0</v>
      </c>
      <c r="BN279" s="124">
        <f t="shared" si="177"/>
        <v>0</v>
      </c>
      <c r="BO279" s="124">
        <f t="shared" si="177"/>
        <v>0</v>
      </c>
      <c r="BP279" s="124">
        <f t="shared" si="177"/>
        <v>0</v>
      </c>
      <c r="BQ279" s="124">
        <f t="shared" si="177"/>
        <v>0</v>
      </c>
      <c r="BR279" s="124">
        <f t="shared" si="177"/>
        <v>0</v>
      </c>
      <c r="BS279" s="124">
        <f t="shared" si="177"/>
        <v>0</v>
      </c>
      <c r="BT279" s="124">
        <f t="shared" si="177"/>
        <v>0</v>
      </c>
      <c r="BU279" s="124">
        <f t="shared" si="177"/>
        <v>0</v>
      </c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</row>
    <row r="280" spans="2:93" ht="15.9" customHeight="1" x14ac:dyDescent="0.2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</row>
    <row r="281" spans="2:93" ht="15.9" customHeight="1" x14ac:dyDescent="0.2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</row>
    <row r="282" spans="2:93" ht="15.9" customHeight="1" x14ac:dyDescent="0.2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</row>
    <row r="283" spans="2:93" ht="15.9" customHeight="1" x14ac:dyDescent="0.2">
      <c r="B283" s="106" t="s">
        <v>48</v>
      </c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99">
        <v>0</v>
      </c>
      <c r="O283" s="99">
        <f t="shared" ref="O283:Y283" si="178">N283</f>
        <v>0</v>
      </c>
      <c r="P283" s="99">
        <f t="shared" si="178"/>
        <v>0</v>
      </c>
      <c r="Q283" s="99">
        <f t="shared" si="178"/>
        <v>0</v>
      </c>
      <c r="R283" s="99">
        <f t="shared" si="178"/>
        <v>0</v>
      </c>
      <c r="S283" s="99">
        <f t="shared" si="178"/>
        <v>0</v>
      </c>
      <c r="T283" s="99">
        <f t="shared" si="178"/>
        <v>0</v>
      </c>
      <c r="U283" s="99">
        <f t="shared" si="178"/>
        <v>0</v>
      </c>
      <c r="V283" s="99">
        <f t="shared" si="178"/>
        <v>0</v>
      </c>
      <c r="W283" s="99">
        <f t="shared" si="178"/>
        <v>0</v>
      </c>
      <c r="X283" s="99">
        <f t="shared" si="178"/>
        <v>0</v>
      </c>
      <c r="Y283" s="99">
        <f t="shared" si="178"/>
        <v>0</v>
      </c>
      <c r="Z283" s="99">
        <f t="shared" ref="Z283:BU283" si="179">Z278</f>
        <v>0</v>
      </c>
      <c r="AA283" s="99">
        <f t="shared" si="179"/>
        <v>0</v>
      </c>
      <c r="AB283" s="99">
        <f t="shared" si="179"/>
        <v>0</v>
      </c>
      <c r="AC283" s="99">
        <f t="shared" si="179"/>
        <v>0</v>
      </c>
      <c r="AD283" s="99">
        <f t="shared" si="179"/>
        <v>0</v>
      </c>
      <c r="AE283" s="99">
        <f t="shared" si="179"/>
        <v>0</v>
      </c>
      <c r="AF283" s="99">
        <f t="shared" si="179"/>
        <v>0</v>
      </c>
      <c r="AG283" s="99">
        <f t="shared" si="179"/>
        <v>0</v>
      </c>
      <c r="AH283" s="99">
        <f t="shared" si="179"/>
        <v>0</v>
      </c>
      <c r="AI283" s="99">
        <f t="shared" si="179"/>
        <v>0</v>
      </c>
      <c r="AJ283" s="99">
        <f t="shared" si="179"/>
        <v>0</v>
      </c>
      <c r="AK283" s="99">
        <f t="shared" si="179"/>
        <v>0</v>
      </c>
      <c r="AL283" s="99">
        <f t="shared" si="179"/>
        <v>0</v>
      </c>
      <c r="AM283" s="99">
        <f t="shared" si="179"/>
        <v>0</v>
      </c>
      <c r="AN283" s="99">
        <f t="shared" si="179"/>
        <v>0</v>
      </c>
      <c r="AO283" s="99">
        <f t="shared" si="179"/>
        <v>0</v>
      </c>
      <c r="AP283" s="99">
        <f t="shared" si="179"/>
        <v>0</v>
      </c>
      <c r="AQ283" s="99">
        <f t="shared" si="179"/>
        <v>0</v>
      </c>
      <c r="AR283" s="99">
        <f t="shared" si="179"/>
        <v>0</v>
      </c>
      <c r="AS283" s="99">
        <f t="shared" si="179"/>
        <v>0</v>
      </c>
      <c r="AT283" s="99">
        <f t="shared" si="179"/>
        <v>0</v>
      </c>
      <c r="AU283" s="99">
        <f t="shared" si="179"/>
        <v>0</v>
      </c>
      <c r="AV283" s="99">
        <f t="shared" si="179"/>
        <v>0</v>
      </c>
      <c r="AW283" s="99">
        <f t="shared" si="179"/>
        <v>0</v>
      </c>
      <c r="AX283" s="99">
        <f t="shared" si="179"/>
        <v>0</v>
      </c>
      <c r="AY283" s="99">
        <f t="shared" si="179"/>
        <v>0</v>
      </c>
      <c r="AZ283" s="99">
        <f t="shared" si="179"/>
        <v>0</v>
      </c>
      <c r="BA283" s="99">
        <f t="shared" si="179"/>
        <v>0</v>
      </c>
      <c r="BB283" s="99">
        <f t="shared" si="179"/>
        <v>0</v>
      </c>
      <c r="BC283" s="99">
        <f t="shared" si="179"/>
        <v>0</v>
      </c>
      <c r="BD283" s="99">
        <f t="shared" si="179"/>
        <v>0</v>
      </c>
      <c r="BE283" s="99">
        <f t="shared" si="179"/>
        <v>0</v>
      </c>
      <c r="BF283" s="99">
        <f t="shared" si="179"/>
        <v>0</v>
      </c>
      <c r="BG283" s="99">
        <f t="shared" si="179"/>
        <v>0</v>
      </c>
      <c r="BH283" s="99">
        <f t="shared" si="179"/>
        <v>0</v>
      </c>
      <c r="BI283" s="99">
        <f t="shared" si="179"/>
        <v>0</v>
      </c>
      <c r="BJ283" s="99">
        <f t="shared" si="179"/>
        <v>0</v>
      </c>
      <c r="BK283" s="99">
        <f t="shared" si="179"/>
        <v>0</v>
      </c>
      <c r="BL283" s="99">
        <f t="shared" si="179"/>
        <v>0</v>
      </c>
      <c r="BM283" s="99">
        <f t="shared" si="179"/>
        <v>0</v>
      </c>
      <c r="BN283" s="99">
        <f t="shared" si="179"/>
        <v>0</v>
      </c>
      <c r="BO283" s="99">
        <f t="shared" si="179"/>
        <v>0</v>
      </c>
      <c r="BP283" s="99">
        <f t="shared" si="179"/>
        <v>0</v>
      </c>
      <c r="BQ283" s="99">
        <f t="shared" si="179"/>
        <v>0</v>
      </c>
      <c r="BR283" s="99">
        <f t="shared" si="179"/>
        <v>0</v>
      </c>
      <c r="BS283" s="99">
        <f t="shared" si="179"/>
        <v>0</v>
      </c>
      <c r="BT283" s="99">
        <f t="shared" si="179"/>
        <v>0</v>
      </c>
      <c r="BU283" s="99">
        <f t="shared" si="179"/>
        <v>0</v>
      </c>
    </row>
    <row r="284" spans="2:93" ht="15.9" customHeight="1" x14ac:dyDescent="0.2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</row>
    <row r="285" spans="2:93" ht="15.9" customHeight="1" x14ac:dyDescent="0.2">
      <c r="B285" s="106" t="s">
        <v>156</v>
      </c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99">
        <f t="shared" ref="N285:AS285" si="180">N277</f>
        <v>0</v>
      </c>
      <c r="O285" s="99">
        <f t="shared" si="180"/>
        <v>0</v>
      </c>
      <c r="P285" s="99">
        <f t="shared" si="180"/>
        <v>0</v>
      </c>
      <c r="Q285" s="99">
        <f t="shared" si="180"/>
        <v>0</v>
      </c>
      <c r="R285" s="99">
        <f t="shared" si="180"/>
        <v>0</v>
      </c>
      <c r="S285" s="99">
        <f t="shared" si="180"/>
        <v>0</v>
      </c>
      <c r="T285" s="99">
        <f t="shared" si="180"/>
        <v>0</v>
      </c>
      <c r="U285" s="99">
        <f t="shared" si="180"/>
        <v>0</v>
      </c>
      <c r="V285" s="99">
        <f t="shared" si="180"/>
        <v>0</v>
      </c>
      <c r="W285" s="99">
        <f t="shared" si="180"/>
        <v>0</v>
      </c>
      <c r="X285" s="99">
        <f t="shared" si="180"/>
        <v>0</v>
      </c>
      <c r="Y285" s="99">
        <f t="shared" si="180"/>
        <v>0</v>
      </c>
      <c r="Z285" s="99">
        <f t="shared" si="180"/>
        <v>0</v>
      </c>
      <c r="AA285" s="99">
        <f t="shared" si="180"/>
        <v>0</v>
      </c>
      <c r="AB285" s="99">
        <f t="shared" si="180"/>
        <v>0</v>
      </c>
      <c r="AC285" s="99">
        <f t="shared" si="180"/>
        <v>0</v>
      </c>
      <c r="AD285" s="99">
        <f t="shared" si="180"/>
        <v>0</v>
      </c>
      <c r="AE285" s="99">
        <f t="shared" si="180"/>
        <v>0</v>
      </c>
      <c r="AF285" s="99">
        <f t="shared" si="180"/>
        <v>0</v>
      </c>
      <c r="AG285" s="99">
        <f t="shared" si="180"/>
        <v>0</v>
      </c>
      <c r="AH285" s="99">
        <f t="shared" si="180"/>
        <v>0</v>
      </c>
      <c r="AI285" s="99">
        <f t="shared" si="180"/>
        <v>0</v>
      </c>
      <c r="AJ285" s="99">
        <f t="shared" si="180"/>
        <v>0</v>
      </c>
      <c r="AK285" s="99">
        <f t="shared" si="180"/>
        <v>0</v>
      </c>
      <c r="AL285" s="99">
        <f t="shared" si="180"/>
        <v>0</v>
      </c>
      <c r="AM285" s="99">
        <f t="shared" si="180"/>
        <v>0</v>
      </c>
      <c r="AN285" s="99">
        <f t="shared" si="180"/>
        <v>0</v>
      </c>
      <c r="AO285" s="99">
        <f t="shared" si="180"/>
        <v>0</v>
      </c>
      <c r="AP285" s="99">
        <f t="shared" si="180"/>
        <v>0</v>
      </c>
      <c r="AQ285" s="99">
        <f t="shared" si="180"/>
        <v>0</v>
      </c>
      <c r="AR285" s="99">
        <f t="shared" si="180"/>
        <v>0</v>
      </c>
      <c r="AS285" s="99">
        <f t="shared" si="180"/>
        <v>0</v>
      </c>
      <c r="AT285" s="99">
        <f t="shared" ref="AT285:BU285" si="181">AT277</f>
        <v>0</v>
      </c>
      <c r="AU285" s="99">
        <f t="shared" si="181"/>
        <v>0</v>
      </c>
      <c r="AV285" s="99">
        <f t="shared" si="181"/>
        <v>0</v>
      </c>
      <c r="AW285" s="99">
        <f t="shared" si="181"/>
        <v>0</v>
      </c>
      <c r="AX285" s="99">
        <f t="shared" si="181"/>
        <v>0</v>
      </c>
      <c r="AY285" s="99">
        <f t="shared" si="181"/>
        <v>0</v>
      </c>
      <c r="AZ285" s="99">
        <f t="shared" si="181"/>
        <v>0</v>
      </c>
      <c r="BA285" s="99">
        <f t="shared" si="181"/>
        <v>0</v>
      </c>
      <c r="BB285" s="99">
        <f t="shared" si="181"/>
        <v>0</v>
      </c>
      <c r="BC285" s="99">
        <f t="shared" si="181"/>
        <v>0</v>
      </c>
      <c r="BD285" s="99">
        <f t="shared" si="181"/>
        <v>0</v>
      </c>
      <c r="BE285" s="99">
        <f t="shared" si="181"/>
        <v>0</v>
      </c>
      <c r="BF285" s="99">
        <f t="shared" si="181"/>
        <v>0</v>
      </c>
      <c r="BG285" s="99">
        <f t="shared" si="181"/>
        <v>0</v>
      </c>
      <c r="BH285" s="99">
        <f t="shared" si="181"/>
        <v>0</v>
      </c>
      <c r="BI285" s="99">
        <f t="shared" si="181"/>
        <v>0</v>
      </c>
      <c r="BJ285" s="99">
        <f t="shared" si="181"/>
        <v>0</v>
      </c>
      <c r="BK285" s="99">
        <f t="shared" si="181"/>
        <v>0</v>
      </c>
      <c r="BL285" s="99">
        <f t="shared" si="181"/>
        <v>0</v>
      </c>
      <c r="BM285" s="99">
        <f t="shared" si="181"/>
        <v>0</v>
      </c>
      <c r="BN285" s="99">
        <f t="shared" si="181"/>
        <v>0</v>
      </c>
      <c r="BO285" s="99">
        <f t="shared" si="181"/>
        <v>0</v>
      </c>
      <c r="BP285" s="99">
        <f t="shared" si="181"/>
        <v>0</v>
      </c>
      <c r="BQ285" s="99">
        <f t="shared" si="181"/>
        <v>0</v>
      </c>
      <c r="BR285" s="99">
        <f t="shared" si="181"/>
        <v>0</v>
      </c>
      <c r="BS285" s="99">
        <f t="shared" si="181"/>
        <v>0</v>
      </c>
      <c r="BT285" s="99">
        <f t="shared" si="181"/>
        <v>0</v>
      </c>
      <c r="BU285" s="99">
        <f t="shared" si="181"/>
        <v>0</v>
      </c>
    </row>
    <row r="286" spans="2:93" ht="15.9" customHeight="1" x14ac:dyDescent="0.2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</row>
    <row r="287" spans="2:93" ht="15.9" customHeight="1" x14ac:dyDescent="0.2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</row>
    <row r="288" spans="2:93" ht="15.9" customHeight="1" x14ac:dyDescent="0.2">
      <c r="B288" s="115" t="s">
        <v>34</v>
      </c>
      <c r="C288" s="115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4">
        <f t="shared" ref="N288:AS288" si="182">N269-N283</f>
        <v>0</v>
      </c>
      <c r="O288" s="154">
        <f t="shared" si="182"/>
        <v>0</v>
      </c>
      <c r="P288" s="154">
        <f t="shared" si="182"/>
        <v>0</v>
      </c>
      <c r="Q288" s="154">
        <f t="shared" si="182"/>
        <v>0</v>
      </c>
      <c r="R288" s="154">
        <f t="shared" si="182"/>
        <v>0</v>
      </c>
      <c r="S288" s="154">
        <f t="shared" si="182"/>
        <v>0</v>
      </c>
      <c r="T288" s="154">
        <f t="shared" si="182"/>
        <v>0</v>
      </c>
      <c r="U288" s="154">
        <f t="shared" si="182"/>
        <v>0</v>
      </c>
      <c r="V288" s="154">
        <f t="shared" si="182"/>
        <v>0</v>
      </c>
      <c r="W288" s="154">
        <f t="shared" si="182"/>
        <v>0</v>
      </c>
      <c r="X288" s="154">
        <f t="shared" si="182"/>
        <v>0</v>
      </c>
      <c r="Y288" s="154">
        <f t="shared" si="182"/>
        <v>0</v>
      </c>
      <c r="Z288" s="154">
        <f t="shared" si="182"/>
        <v>0</v>
      </c>
      <c r="AA288" s="154">
        <f t="shared" si="182"/>
        <v>0</v>
      </c>
      <c r="AB288" s="154">
        <f t="shared" si="182"/>
        <v>0</v>
      </c>
      <c r="AC288" s="154">
        <f t="shared" si="182"/>
        <v>0</v>
      </c>
      <c r="AD288" s="154">
        <f t="shared" si="182"/>
        <v>0</v>
      </c>
      <c r="AE288" s="154">
        <f t="shared" si="182"/>
        <v>0</v>
      </c>
      <c r="AF288" s="154">
        <f t="shared" si="182"/>
        <v>0</v>
      </c>
      <c r="AG288" s="154">
        <f t="shared" si="182"/>
        <v>0</v>
      </c>
      <c r="AH288" s="154">
        <f t="shared" si="182"/>
        <v>0</v>
      </c>
      <c r="AI288" s="154">
        <f t="shared" si="182"/>
        <v>0</v>
      </c>
      <c r="AJ288" s="154">
        <f t="shared" si="182"/>
        <v>0</v>
      </c>
      <c r="AK288" s="154">
        <f t="shared" si="182"/>
        <v>0</v>
      </c>
      <c r="AL288" s="154">
        <f t="shared" si="182"/>
        <v>0</v>
      </c>
      <c r="AM288" s="154">
        <f t="shared" si="182"/>
        <v>0</v>
      </c>
      <c r="AN288" s="154">
        <f t="shared" si="182"/>
        <v>0</v>
      </c>
      <c r="AO288" s="154">
        <f t="shared" si="182"/>
        <v>0</v>
      </c>
      <c r="AP288" s="154">
        <f t="shared" si="182"/>
        <v>0</v>
      </c>
      <c r="AQ288" s="154">
        <f t="shared" si="182"/>
        <v>0</v>
      </c>
      <c r="AR288" s="154">
        <f t="shared" si="182"/>
        <v>0</v>
      </c>
      <c r="AS288" s="154">
        <f t="shared" si="182"/>
        <v>0</v>
      </c>
      <c r="AT288" s="154">
        <f t="shared" ref="AT288:BU288" si="183">AT269-AT283</f>
        <v>0</v>
      </c>
      <c r="AU288" s="154">
        <f t="shared" si="183"/>
        <v>0</v>
      </c>
      <c r="AV288" s="154">
        <f t="shared" si="183"/>
        <v>0</v>
      </c>
      <c r="AW288" s="154">
        <f t="shared" si="183"/>
        <v>0</v>
      </c>
      <c r="AX288" s="154">
        <f t="shared" si="183"/>
        <v>0</v>
      </c>
      <c r="AY288" s="154">
        <f t="shared" si="183"/>
        <v>0</v>
      </c>
      <c r="AZ288" s="154">
        <f t="shared" si="183"/>
        <v>0</v>
      </c>
      <c r="BA288" s="154">
        <f t="shared" si="183"/>
        <v>0</v>
      </c>
      <c r="BB288" s="154">
        <f t="shared" si="183"/>
        <v>0</v>
      </c>
      <c r="BC288" s="154">
        <f t="shared" si="183"/>
        <v>0</v>
      </c>
      <c r="BD288" s="154">
        <f t="shared" si="183"/>
        <v>0</v>
      </c>
      <c r="BE288" s="154">
        <f t="shared" si="183"/>
        <v>0</v>
      </c>
      <c r="BF288" s="154">
        <f t="shared" si="183"/>
        <v>0</v>
      </c>
      <c r="BG288" s="154">
        <f t="shared" si="183"/>
        <v>0</v>
      </c>
      <c r="BH288" s="154">
        <f t="shared" si="183"/>
        <v>0</v>
      </c>
      <c r="BI288" s="154">
        <f t="shared" si="183"/>
        <v>0</v>
      </c>
      <c r="BJ288" s="154">
        <f t="shared" si="183"/>
        <v>0</v>
      </c>
      <c r="BK288" s="154">
        <f t="shared" si="183"/>
        <v>0</v>
      </c>
      <c r="BL288" s="154">
        <f t="shared" si="183"/>
        <v>0</v>
      </c>
      <c r="BM288" s="154">
        <f t="shared" si="183"/>
        <v>0</v>
      </c>
      <c r="BN288" s="154">
        <f t="shared" si="183"/>
        <v>0</v>
      </c>
      <c r="BO288" s="154">
        <f t="shared" si="183"/>
        <v>0</v>
      </c>
      <c r="BP288" s="154">
        <f t="shared" si="183"/>
        <v>0</v>
      </c>
      <c r="BQ288" s="154">
        <f t="shared" si="183"/>
        <v>0</v>
      </c>
      <c r="BR288" s="154">
        <f t="shared" si="183"/>
        <v>0</v>
      </c>
      <c r="BS288" s="154">
        <f t="shared" si="183"/>
        <v>0</v>
      </c>
      <c r="BT288" s="154">
        <f t="shared" si="183"/>
        <v>0</v>
      </c>
      <c r="BU288" s="154">
        <f t="shared" si="183"/>
        <v>0</v>
      </c>
    </row>
    <row r="289" spans="4:17" ht="15.9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93"/>
      <c r="O289" s="93"/>
      <c r="P289" s="93"/>
      <c r="Q289" s="93"/>
    </row>
  </sheetData>
  <mergeCells count="12">
    <mergeCell ref="K279:M279"/>
    <mergeCell ref="K40:M40"/>
    <mergeCell ref="K44:M44"/>
    <mergeCell ref="K65:M65"/>
    <mergeCell ref="K66:M66"/>
    <mergeCell ref="K67:M67"/>
    <mergeCell ref="K275:M275"/>
    <mergeCell ref="K68:M68"/>
    <mergeCell ref="K69:M69"/>
    <mergeCell ref="K70:M70"/>
    <mergeCell ref="K117:M117"/>
    <mergeCell ref="K271:M27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804D-276D-49DA-9DD9-B0D33892C268}">
  <dimension ref="A1:BM74"/>
  <sheetViews>
    <sheetView topLeftCell="A9" workbookViewId="0">
      <selection activeCell="D36" sqref="D36"/>
    </sheetView>
  </sheetViews>
  <sheetFormatPr defaultRowHeight="18" outlineLevelCol="1" x14ac:dyDescent="0.45"/>
  <cols>
    <col min="1" max="1" width="4.59765625" customWidth="1"/>
    <col min="2" max="2" width="16.8984375" bestFit="1" customWidth="1"/>
    <col min="6" max="16" width="9" hidden="1" customWidth="1" outlineLevel="1"/>
    <col min="17" max="17" width="9" customWidth="1" collapsed="1"/>
    <col min="18" max="28" width="9" hidden="1" customWidth="1" outlineLevel="1"/>
    <col min="29" max="29" width="9" customWidth="1" collapsed="1"/>
    <col min="30" max="40" width="9" hidden="1" customWidth="1" outlineLevel="1"/>
    <col min="41" max="41" width="9" customWidth="1" collapsed="1"/>
    <col min="42" max="52" width="9" hidden="1" customWidth="1" outlineLevel="1"/>
    <col min="53" max="53" width="9" customWidth="1" collapsed="1"/>
    <col min="54" max="64" width="9" hidden="1" customWidth="1" outlineLevel="1"/>
    <col min="65" max="65" width="9" customWidth="1" collapsed="1"/>
  </cols>
  <sheetData>
    <row r="1" spans="1:65" s="80" customFormat="1" x14ac:dyDescent="0.45"/>
    <row r="2" spans="1:65" s="80" customFormat="1" x14ac:dyDescent="0.45"/>
    <row r="3" spans="1:65" s="80" customFormat="1" x14ac:dyDescent="0.45"/>
    <row r="4" spans="1:65" s="3" customFormat="1" ht="16.2" customHeight="1" x14ac:dyDescent="0.45">
      <c r="A4" s="81"/>
      <c r="E4" s="27">
        <f>EOMONTH(F4,11)</f>
        <v>43921</v>
      </c>
      <c r="F4" s="27">
        <f>'正味財産増減　貸借対照表　収支計算書(月次)'!B4</f>
        <v>43556</v>
      </c>
      <c r="G4" s="27">
        <f>EOMONTH(F4,1)</f>
        <v>43616</v>
      </c>
      <c r="H4" s="27">
        <f>EOMONTH(G4,1)</f>
        <v>43646</v>
      </c>
      <c r="I4" s="27">
        <v>43404</v>
      </c>
      <c r="J4" s="27">
        <v>43434</v>
      </c>
      <c r="K4" s="27">
        <v>43465</v>
      </c>
      <c r="L4" s="27">
        <v>43496</v>
      </c>
      <c r="M4" s="27">
        <v>43524</v>
      </c>
      <c r="N4" s="27">
        <v>43555</v>
      </c>
      <c r="O4" s="27">
        <v>43585</v>
      </c>
      <c r="P4" s="27">
        <v>43616</v>
      </c>
      <c r="Q4" s="27">
        <v>43646</v>
      </c>
      <c r="R4" s="27">
        <v>43677</v>
      </c>
      <c r="S4" s="27">
        <v>43708</v>
      </c>
      <c r="T4" s="27">
        <v>43738</v>
      </c>
      <c r="U4" s="27">
        <v>43769</v>
      </c>
      <c r="V4" s="27">
        <v>43799</v>
      </c>
      <c r="W4" s="27">
        <v>43830</v>
      </c>
      <c r="X4" s="27">
        <v>43861</v>
      </c>
      <c r="Y4" s="27">
        <v>43890</v>
      </c>
      <c r="Z4" s="27">
        <v>43921</v>
      </c>
      <c r="AA4" s="27">
        <v>43951</v>
      </c>
      <c r="AB4" s="27">
        <v>43982</v>
      </c>
      <c r="AC4" s="27">
        <v>44012</v>
      </c>
      <c r="AD4" s="27">
        <v>44043</v>
      </c>
      <c r="AE4" s="27">
        <v>44074</v>
      </c>
      <c r="AF4" s="27">
        <v>44104</v>
      </c>
      <c r="AG4" s="27">
        <v>44135</v>
      </c>
      <c r="AH4" s="27">
        <v>44165</v>
      </c>
      <c r="AI4" s="27">
        <v>44196</v>
      </c>
      <c r="AJ4" s="27">
        <v>44227</v>
      </c>
      <c r="AK4" s="27">
        <v>44255</v>
      </c>
      <c r="AL4" s="27">
        <v>44286</v>
      </c>
      <c r="AM4" s="27">
        <v>44316</v>
      </c>
      <c r="AN4" s="27">
        <v>44347</v>
      </c>
      <c r="AO4" s="27">
        <v>44377</v>
      </c>
      <c r="AP4" s="27">
        <v>44408</v>
      </c>
      <c r="AQ4" s="27">
        <v>44439</v>
      </c>
      <c r="AR4" s="27">
        <v>44469</v>
      </c>
      <c r="AS4" s="27">
        <v>44500</v>
      </c>
      <c r="AT4" s="27">
        <v>44530</v>
      </c>
      <c r="AU4" s="27">
        <v>44561</v>
      </c>
      <c r="AV4" s="27">
        <v>44592</v>
      </c>
      <c r="AW4" s="27">
        <v>44620</v>
      </c>
      <c r="AX4" s="27">
        <v>44651</v>
      </c>
      <c r="AY4" s="27">
        <v>44681</v>
      </c>
      <c r="AZ4" s="27">
        <v>44712</v>
      </c>
      <c r="BA4" s="27">
        <v>44742</v>
      </c>
      <c r="BB4" s="27">
        <v>44773</v>
      </c>
      <c r="BC4" s="27">
        <v>44804</v>
      </c>
      <c r="BD4" s="27">
        <v>44834</v>
      </c>
      <c r="BE4" s="27">
        <v>44865</v>
      </c>
      <c r="BF4" s="27">
        <v>44895</v>
      </c>
      <c r="BG4" s="27">
        <v>44926</v>
      </c>
      <c r="BH4" s="27">
        <v>44957</v>
      </c>
      <c r="BI4" s="27">
        <v>44985</v>
      </c>
      <c r="BJ4" s="27">
        <v>45016</v>
      </c>
      <c r="BK4" s="27">
        <v>45046</v>
      </c>
      <c r="BL4" s="27">
        <v>45077</v>
      </c>
      <c r="BM4" s="27">
        <v>45107</v>
      </c>
    </row>
    <row r="5" spans="1:65" s="80" customFormat="1" x14ac:dyDescent="0.45"/>
    <row r="6" spans="1:65" s="69" customFormat="1" ht="15" x14ac:dyDescent="0.45">
      <c r="A6" s="65"/>
      <c r="B6" s="66" t="s">
        <v>128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</row>
    <row r="7" spans="1:65" s="74" customFormat="1" ht="15" x14ac:dyDescent="0.45">
      <c r="A7" s="70"/>
      <c r="B7" s="71" t="s">
        <v>138</v>
      </c>
      <c r="C7" s="72">
        <v>5</v>
      </c>
      <c r="D7" s="73"/>
      <c r="E7" s="73">
        <f t="shared" ref="E7:AJ7" si="0">D7+E8-E10</f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3">
        <f t="shared" si="0"/>
        <v>0</v>
      </c>
      <c r="R7" s="73">
        <f t="shared" si="0"/>
        <v>0</v>
      </c>
      <c r="S7" s="73">
        <f t="shared" si="0"/>
        <v>0</v>
      </c>
      <c r="T7" s="73">
        <f t="shared" si="0"/>
        <v>0</v>
      </c>
      <c r="U7" s="73">
        <f t="shared" si="0"/>
        <v>0</v>
      </c>
      <c r="V7" s="73">
        <f t="shared" si="0"/>
        <v>0</v>
      </c>
      <c r="W7" s="73">
        <f t="shared" si="0"/>
        <v>0</v>
      </c>
      <c r="X7" s="73">
        <f t="shared" si="0"/>
        <v>0</v>
      </c>
      <c r="Y7" s="73">
        <f t="shared" si="0"/>
        <v>0</v>
      </c>
      <c r="Z7" s="73">
        <f t="shared" si="0"/>
        <v>0</v>
      </c>
      <c r="AA7" s="73">
        <f t="shared" si="0"/>
        <v>0</v>
      </c>
      <c r="AB7" s="73">
        <f t="shared" si="0"/>
        <v>0</v>
      </c>
      <c r="AC7" s="73">
        <f t="shared" si="0"/>
        <v>0</v>
      </c>
      <c r="AD7" s="73">
        <f t="shared" si="0"/>
        <v>0</v>
      </c>
      <c r="AE7" s="73">
        <f t="shared" si="0"/>
        <v>0</v>
      </c>
      <c r="AF7" s="73">
        <f t="shared" si="0"/>
        <v>0</v>
      </c>
      <c r="AG7" s="73">
        <f t="shared" si="0"/>
        <v>0</v>
      </c>
      <c r="AH7" s="73">
        <f t="shared" si="0"/>
        <v>0</v>
      </c>
      <c r="AI7" s="73">
        <f t="shared" si="0"/>
        <v>0</v>
      </c>
      <c r="AJ7" s="73">
        <f t="shared" si="0"/>
        <v>0</v>
      </c>
      <c r="AK7" s="73">
        <f t="shared" ref="AK7:BM7" si="1">AJ7+AK8-AK10</f>
        <v>0</v>
      </c>
      <c r="AL7" s="73">
        <f t="shared" si="1"/>
        <v>0</v>
      </c>
      <c r="AM7" s="73">
        <f t="shared" si="1"/>
        <v>0</v>
      </c>
      <c r="AN7" s="73">
        <f t="shared" si="1"/>
        <v>0</v>
      </c>
      <c r="AO7" s="73">
        <f t="shared" si="1"/>
        <v>0</v>
      </c>
      <c r="AP7" s="73">
        <f t="shared" si="1"/>
        <v>0</v>
      </c>
      <c r="AQ7" s="73">
        <f t="shared" si="1"/>
        <v>0</v>
      </c>
      <c r="AR7" s="73">
        <f t="shared" si="1"/>
        <v>0</v>
      </c>
      <c r="AS7" s="73">
        <f t="shared" si="1"/>
        <v>0</v>
      </c>
      <c r="AT7" s="73">
        <f t="shared" si="1"/>
        <v>0</v>
      </c>
      <c r="AU7" s="73">
        <f t="shared" si="1"/>
        <v>0</v>
      </c>
      <c r="AV7" s="73">
        <f t="shared" si="1"/>
        <v>0</v>
      </c>
      <c r="AW7" s="73">
        <f t="shared" si="1"/>
        <v>0</v>
      </c>
      <c r="AX7" s="73">
        <f t="shared" si="1"/>
        <v>0</v>
      </c>
      <c r="AY7" s="73">
        <f t="shared" si="1"/>
        <v>0</v>
      </c>
      <c r="AZ7" s="73">
        <f t="shared" si="1"/>
        <v>0</v>
      </c>
      <c r="BA7" s="73">
        <f t="shared" si="1"/>
        <v>0</v>
      </c>
      <c r="BB7" s="73">
        <f t="shared" si="1"/>
        <v>0</v>
      </c>
      <c r="BC7" s="73">
        <f t="shared" si="1"/>
        <v>0</v>
      </c>
      <c r="BD7" s="73">
        <f t="shared" si="1"/>
        <v>0</v>
      </c>
      <c r="BE7" s="73">
        <f t="shared" si="1"/>
        <v>0</v>
      </c>
      <c r="BF7" s="73">
        <f t="shared" si="1"/>
        <v>0</v>
      </c>
      <c r="BG7" s="73">
        <f t="shared" si="1"/>
        <v>0</v>
      </c>
      <c r="BH7" s="73">
        <f t="shared" si="1"/>
        <v>0</v>
      </c>
      <c r="BI7" s="73">
        <f t="shared" si="1"/>
        <v>0</v>
      </c>
      <c r="BJ7" s="73">
        <f t="shared" si="1"/>
        <v>0</v>
      </c>
      <c r="BK7" s="73">
        <f t="shared" si="1"/>
        <v>0</v>
      </c>
      <c r="BL7" s="73">
        <f t="shared" si="1"/>
        <v>0</v>
      </c>
      <c r="BM7" s="73">
        <f t="shared" si="1"/>
        <v>0</v>
      </c>
    </row>
    <row r="8" spans="1:65" s="79" customFormat="1" ht="15" x14ac:dyDescent="0.45">
      <c r="A8" s="70"/>
      <c r="B8" s="75" t="s">
        <v>129</v>
      </c>
      <c r="C8" s="76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</row>
    <row r="9" spans="1:65" s="79" customFormat="1" ht="15" x14ac:dyDescent="0.45">
      <c r="A9" s="70"/>
      <c r="B9" s="75" t="s">
        <v>130</v>
      </c>
      <c r="D9" s="77"/>
      <c r="E9" s="78">
        <f t="shared" ref="E9:AJ9" si="2">E8/$C7/12</f>
        <v>0</v>
      </c>
      <c r="F9" s="78">
        <f t="shared" si="2"/>
        <v>0</v>
      </c>
      <c r="G9" s="78">
        <f t="shared" si="2"/>
        <v>0</v>
      </c>
      <c r="H9" s="78">
        <f t="shared" si="2"/>
        <v>0</v>
      </c>
      <c r="I9" s="78">
        <f t="shared" si="2"/>
        <v>0</v>
      </c>
      <c r="J9" s="78">
        <f t="shared" si="2"/>
        <v>0</v>
      </c>
      <c r="K9" s="78">
        <f t="shared" si="2"/>
        <v>0</v>
      </c>
      <c r="L9" s="78">
        <f t="shared" si="2"/>
        <v>0</v>
      </c>
      <c r="M9" s="78">
        <f t="shared" si="2"/>
        <v>0</v>
      </c>
      <c r="N9" s="78">
        <f t="shared" si="2"/>
        <v>0</v>
      </c>
      <c r="O9" s="78">
        <f t="shared" si="2"/>
        <v>0</v>
      </c>
      <c r="P9" s="78">
        <f t="shared" si="2"/>
        <v>0</v>
      </c>
      <c r="Q9" s="78">
        <f t="shared" si="2"/>
        <v>0</v>
      </c>
      <c r="R9" s="78">
        <f t="shared" si="2"/>
        <v>0</v>
      </c>
      <c r="S9" s="78">
        <f t="shared" si="2"/>
        <v>0</v>
      </c>
      <c r="T9" s="78">
        <f t="shared" si="2"/>
        <v>0</v>
      </c>
      <c r="U9" s="78">
        <f t="shared" si="2"/>
        <v>0</v>
      </c>
      <c r="V9" s="78">
        <f t="shared" si="2"/>
        <v>0</v>
      </c>
      <c r="W9" s="78">
        <f t="shared" si="2"/>
        <v>0</v>
      </c>
      <c r="X9" s="78">
        <f t="shared" si="2"/>
        <v>0</v>
      </c>
      <c r="Y9" s="78">
        <f t="shared" si="2"/>
        <v>0</v>
      </c>
      <c r="Z9" s="78">
        <f t="shared" si="2"/>
        <v>0</v>
      </c>
      <c r="AA9" s="78">
        <f t="shared" si="2"/>
        <v>0</v>
      </c>
      <c r="AB9" s="78">
        <f t="shared" si="2"/>
        <v>0</v>
      </c>
      <c r="AC9" s="78">
        <f t="shared" si="2"/>
        <v>0</v>
      </c>
      <c r="AD9" s="78">
        <f t="shared" si="2"/>
        <v>0</v>
      </c>
      <c r="AE9" s="78">
        <f t="shared" si="2"/>
        <v>0</v>
      </c>
      <c r="AF9" s="78">
        <f t="shared" si="2"/>
        <v>0</v>
      </c>
      <c r="AG9" s="78">
        <f t="shared" si="2"/>
        <v>0</v>
      </c>
      <c r="AH9" s="78">
        <f t="shared" si="2"/>
        <v>0</v>
      </c>
      <c r="AI9" s="78">
        <f t="shared" si="2"/>
        <v>0</v>
      </c>
      <c r="AJ9" s="78">
        <f t="shared" si="2"/>
        <v>0</v>
      </c>
      <c r="AK9" s="78">
        <f t="shared" ref="AK9:BM9" si="3">AK8/$C7/12</f>
        <v>0</v>
      </c>
      <c r="AL9" s="78">
        <f t="shared" si="3"/>
        <v>0</v>
      </c>
      <c r="AM9" s="78">
        <f t="shared" si="3"/>
        <v>0</v>
      </c>
      <c r="AN9" s="78">
        <f t="shared" si="3"/>
        <v>0</v>
      </c>
      <c r="AO9" s="78">
        <f t="shared" si="3"/>
        <v>0</v>
      </c>
      <c r="AP9" s="78">
        <f t="shared" si="3"/>
        <v>0</v>
      </c>
      <c r="AQ9" s="78">
        <f t="shared" si="3"/>
        <v>0</v>
      </c>
      <c r="AR9" s="78">
        <f t="shared" si="3"/>
        <v>0</v>
      </c>
      <c r="AS9" s="78">
        <f t="shared" si="3"/>
        <v>0</v>
      </c>
      <c r="AT9" s="78">
        <f t="shared" si="3"/>
        <v>0</v>
      </c>
      <c r="AU9" s="78">
        <f t="shared" si="3"/>
        <v>0</v>
      </c>
      <c r="AV9" s="78">
        <f t="shared" si="3"/>
        <v>0</v>
      </c>
      <c r="AW9" s="78">
        <f t="shared" si="3"/>
        <v>0</v>
      </c>
      <c r="AX9" s="78">
        <f t="shared" si="3"/>
        <v>0</v>
      </c>
      <c r="AY9" s="78">
        <f t="shared" si="3"/>
        <v>0</v>
      </c>
      <c r="AZ9" s="78">
        <f t="shared" si="3"/>
        <v>0</v>
      </c>
      <c r="BA9" s="78">
        <f t="shared" si="3"/>
        <v>0</v>
      </c>
      <c r="BB9" s="78">
        <f t="shared" si="3"/>
        <v>0</v>
      </c>
      <c r="BC9" s="78">
        <f t="shared" si="3"/>
        <v>0</v>
      </c>
      <c r="BD9" s="78">
        <f t="shared" si="3"/>
        <v>0</v>
      </c>
      <c r="BE9" s="78">
        <f t="shared" si="3"/>
        <v>0</v>
      </c>
      <c r="BF9" s="78">
        <f t="shared" si="3"/>
        <v>0</v>
      </c>
      <c r="BG9" s="78">
        <f t="shared" si="3"/>
        <v>0</v>
      </c>
      <c r="BH9" s="78">
        <f t="shared" si="3"/>
        <v>0</v>
      </c>
      <c r="BI9" s="78">
        <f t="shared" si="3"/>
        <v>0</v>
      </c>
      <c r="BJ9" s="78">
        <f t="shared" si="3"/>
        <v>0</v>
      </c>
      <c r="BK9" s="78">
        <f t="shared" si="3"/>
        <v>0</v>
      </c>
      <c r="BL9" s="78">
        <f t="shared" si="3"/>
        <v>0</v>
      </c>
      <c r="BM9" s="78">
        <f t="shared" si="3"/>
        <v>0</v>
      </c>
    </row>
    <row r="10" spans="1:65" s="79" customFormat="1" ht="15" x14ac:dyDescent="0.45">
      <c r="A10" s="70"/>
      <c r="B10" s="75" t="s">
        <v>131</v>
      </c>
      <c r="C10" s="76"/>
      <c r="D10" s="77"/>
      <c r="E10" s="78">
        <f t="shared" ref="E10:J10" si="4">$C$10</f>
        <v>0</v>
      </c>
      <c r="F10" s="78">
        <f t="shared" si="4"/>
        <v>0</v>
      </c>
      <c r="G10" s="78">
        <f t="shared" si="4"/>
        <v>0</v>
      </c>
      <c r="H10" s="78">
        <f t="shared" si="4"/>
        <v>0</v>
      </c>
      <c r="I10" s="78">
        <f t="shared" si="4"/>
        <v>0</v>
      </c>
      <c r="J10" s="78">
        <f t="shared" si="4"/>
        <v>0</v>
      </c>
      <c r="K10" s="78">
        <f t="shared" ref="K10:AP10" si="5">J10</f>
        <v>0</v>
      </c>
      <c r="L10" s="78">
        <f t="shared" si="5"/>
        <v>0</v>
      </c>
      <c r="M10" s="78">
        <f t="shared" si="5"/>
        <v>0</v>
      </c>
      <c r="N10" s="78">
        <f t="shared" si="5"/>
        <v>0</v>
      </c>
      <c r="O10" s="78">
        <f t="shared" si="5"/>
        <v>0</v>
      </c>
      <c r="P10" s="78">
        <f t="shared" si="5"/>
        <v>0</v>
      </c>
      <c r="Q10" s="78">
        <f t="shared" si="5"/>
        <v>0</v>
      </c>
      <c r="R10" s="78">
        <f t="shared" si="5"/>
        <v>0</v>
      </c>
      <c r="S10" s="78">
        <f t="shared" si="5"/>
        <v>0</v>
      </c>
      <c r="T10" s="78">
        <f t="shared" si="5"/>
        <v>0</v>
      </c>
      <c r="U10" s="78">
        <f t="shared" si="5"/>
        <v>0</v>
      </c>
      <c r="V10" s="78">
        <f t="shared" si="5"/>
        <v>0</v>
      </c>
      <c r="W10" s="78">
        <f t="shared" si="5"/>
        <v>0</v>
      </c>
      <c r="X10" s="78">
        <f t="shared" si="5"/>
        <v>0</v>
      </c>
      <c r="Y10" s="78">
        <f t="shared" si="5"/>
        <v>0</v>
      </c>
      <c r="Z10" s="78">
        <f t="shared" si="5"/>
        <v>0</v>
      </c>
      <c r="AA10" s="78">
        <f t="shared" si="5"/>
        <v>0</v>
      </c>
      <c r="AB10" s="78">
        <f t="shared" si="5"/>
        <v>0</v>
      </c>
      <c r="AC10" s="78">
        <f t="shared" si="5"/>
        <v>0</v>
      </c>
      <c r="AD10" s="78">
        <f t="shared" si="5"/>
        <v>0</v>
      </c>
      <c r="AE10" s="78">
        <f t="shared" si="5"/>
        <v>0</v>
      </c>
      <c r="AF10" s="78">
        <f t="shared" si="5"/>
        <v>0</v>
      </c>
      <c r="AG10" s="78">
        <f t="shared" si="5"/>
        <v>0</v>
      </c>
      <c r="AH10" s="78">
        <f t="shared" si="5"/>
        <v>0</v>
      </c>
      <c r="AI10" s="78">
        <f t="shared" si="5"/>
        <v>0</v>
      </c>
      <c r="AJ10" s="78">
        <f t="shared" si="5"/>
        <v>0</v>
      </c>
      <c r="AK10" s="78">
        <f t="shared" si="5"/>
        <v>0</v>
      </c>
      <c r="AL10" s="78">
        <f t="shared" si="5"/>
        <v>0</v>
      </c>
      <c r="AM10" s="78">
        <f t="shared" si="5"/>
        <v>0</v>
      </c>
      <c r="AN10" s="78">
        <f t="shared" si="5"/>
        <v>0</v>
      </c>
      <c r="AO10" s="78">
        <f t="shared" si="5"/>
        <v>0</v>
      </c>
      <c r="AP10" s="78">
        <f t="shared" si="5"/>
        <v>0</v>
      </c>
      <c r="AQ10" s="78">
        <f t="shared" ref="AQ10:BM10" si="6">AP10</f>
        <v>0</v>
      </c>
      <c r="AR10" s="78">
        <f t="shared" si="6"/>
        <v>0</v>
      </c>
      <c r="AS10" s="78">
        <f t="shared" si="6"/>
        <v>0</v>
      </c>
      <c r="AT10" s="78">
        <f t="shared" si="6"/>
        <v>0</v>
      </c>
      <c r="AU10" s="78">
        <f t="shared" si="6"/>
        <v>0</v>
      </c>
      <c r="AV10" s="78">
        <f t="shared" si="6"/>
        <v>0</v>
      </c>
      <c r="AW10" s="78">
        <f t="shared" si="6"/>
        <v>0</v>
      </c>
      <c r="AX10" s="78">
        <f t="shared" si="6"/>
        <v>0</v>
      </c>
      <c r="AY10" s="78">
        <f t="shared" si="6"/>
        <v>0</v>
      </c>
      <c r="AZ10" s="78">
        <f t="shared" si="6"/>
        <v>0</v>
      </c>
      <c r="BA10" s="78">
        <f t="shared" si="6"/>
        <v>0</v>
      </c>
      <c r="BB10" s="78">
        <f t="shared" si="6"/>
        <v>0</v>
      </c>
      <c r="BC10" s="78">
        <f t="shared" si="6"/>
        <v>0</v>
      </c>
      <c r="BD10" s="78">
        <f t="shared" si="6"/>
        <v>0</v>
      </c>
      <c r="BE10" s="78">
        <f t="shared" si="6"/>
        <v>0</v>
      </c>
      <c r="BF10" s="78">
        <f t="shared" si="6"/>
        <v>0</v>
      </c>
      <c r="BG10" s="78">
        <f t="shared" si="6"/>
        <v>0</v>
      </c>
      <c r="BH10" s="78">
        <f t="shared" si="6"/>
        <v>0</v>
      </c>
      <c r="BI10" s="78">
        <f t="shared" si="6"/>
        <v>0</v>
      </c>
      <c r="BJ10" s="78">
        <f t="shared" si="6"/>
        <v>0</v>
      </c>
      <c r="BK10" s="78">
        <f t="shared" si="6"/>
        <v>0</v>
      </c>
      <c r="BL10" s="78">
        <f t="shared" si="6"/>
        <v>0</v>
      </c>
      <c r="BM10" s="78">
        <f t="shared" si="6"/>
        <v>0</v>
      </c>
    </row>
    <row r="11" spans="1:65" s="79" customFormat="1" ht="15" x14ac:dyDescent="0.45">
      <c r="A11" s="70"/>
      <c r="B11" s="126"/>
      <c r="C11" s="127"/>
      <c r="D11" s="12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</row>
    <row r="12" spans="1:65" s="80" customFormat="1" x14ac:dyDescent="0.45"/>
    <row r="13" spans="1:65" s="74" customFormat="1" ht="15" x14ac:dyDescent="0.45">
      <c r="A13" s="70"/>
      <c r="B13" s="71" t="s">
        <v>132</v>
      </c>
      <c r="C13" s="72">
        <v>5</v>
      </c>
      <c r="D13" s="73"/>
      <c r="E13" s="73">
        <f t="shared" ref="E13:AJ13" si="7">D13+E14-E16</f>
        <v>0</v>
      </c>
      <c r="F13" s="73">
        <f t="shared" si="7"/>
        <v>0</v>
      </c>
      <c r="G13" s="73">
        <f t="shared" si="7"/>
        <v>0</v>
      </c>
      <c r="H13" s="73">
        <f t="shared" si="7"/>
        <v>0</v>
      </c>
      <c r="I13" s="73">
        <f t="shared" si="7"/>
        <v>0</v>
      </c>
      <c r="J13" s="73">
        <f t="shared" si="7"/>
        <v>0</v>
      </c>
      <c r="K13" s="73">
        <f t="shared" si="7"/>
        <v>0</v>
      </c>
      <c r="L13" s="73">
        <f t="shared" si="7"/>
        <v>0</v>
      </c>
      <c r="M13" s="73">
        <f t="shared" si="7"/>
        <v>0</v>
      </c>
      <c r="N13" s="73">
        <f t="shared" si="7"/>
        <v>0</v>
      </c>
      <c r="O13" s="73">
        <f t="shared" si="7"/>
        <v>0</v>
      </c>
      <c r="P13" s="73">
        <f t="shared" si="7"/>
        <v>0</v>
      </c>
      <c r="Q13" s="73">
        <f t="shared" si="7"/>
        <v>0</v>
      </c>
      <c r="R13" s="73">
        <f t="shared" si="7"/>
        <v>0</v>
      </c>
      <c r="S13" s="73">
        <f t="shared" si="7"/>
        <v>0</v>
      </c>
      <c r="T13" s="73">
        <f t="shared" si="7"/>
        <v>0</v>
      </c>
      <c r="U13" s="73">
        <f t="shared" si="7"/>
        <v>0</v>
      </c>
      <c r="V13" s="73">
        <f t="shared" si="7"/>
        <v>0</v>
      </c>
      <c r="W13" s="73">
        <f t="shared" si="7"/>
        <v>0</v>
      </c>
      <c r="X13" s="73">
        <f t="shared" si="7"/>
        <v>0</v>
      </c>
      <c r="Y13" s="73">
        <f t="shared" si="7"/>
        <v>0</v>
      </c>
      <c r="Z13" s="73">
        <f t="shared" si="7"/>
        <v>0</v>
      </c>
      <c r="AA13" s="73">
        <f t="shared" si="7"/>
        <v>0</v>
      </c>
      <c r="AB13" s="73">
        <f t="shared" si="7"/>
        <v>0</v>
      </c>
      <c r="AC13" s="73">
        <f t="shared" si="7"/>
        <v>0</v>
      </c>
      <c r="AD13" s="73">
        <f t="shared" si="7"/>
        <v>0</v>
      </c>
      <c r="AE13" s="73">
        <f t="shared" si="7"/>
        <v>0</v>
      </c>
      <c r="AF13" s="73">
        <f t="shared" si="7"/>
        <v>0</v>
      </c>
      <c r="AG13" s="73">
        <f t="shared" si="7"/>
        <v>0</v>
      </c>
      <c r="AH13" s="73">
        <f t="shared" si="7"/>
        <v>0</v>
      </c>
      <c r="AI13" s="73">
        <f t="shared" si="7"/>
        <v>0</v>
      </c>
      <c r="AJ13" s="73">
        <f t="shared" si="7"/>
        <v>0</v>
      </c>
      <c r="AK13" s="73">
        <f t="shared" ref="AK13:BM13" si="8">AJ13+AK14-AK16</f>
        <v>0</v>
      </c>
      <c r="AL13" s="73">
        <f t="shared" si="8"/>
        <v>0</v>
      </c>
      <c r="AM13" s="73">
        <f t="shared" si="8"/>
        <v>0</v>
      </c>
      <c r="AN13" s="73">
        <f t="shared" si="8"/>
        <v>0</v>
      </c>
      <c r="AO13" s="73">
        <f t="shared" si="8"/>
        <v>0</v>
      </c>
      <c r="AP13" s="73">
        <f t="shared" si="8"/>
        <v>0</v>
      </c>
      <c r="AQ13" s="73">
        <f t="shared" si="8"/>
        <v>0</v>
      </c>
      <c r="AR13" s="73">
        <f t="shared" si="8"/>
        <v>0</v>
      </c>
      <c r="AS13" s="73">
        <f t="shared" si="8"/>
        <v>0</v>
      </c>
      <c r="AT13" s="73">
        <f t="shared" si="8"/>
        <v>0</v>
      </c>
      <c r="AU13" s="73">
        <f t="shared" si="8"/>
        <v>0</v>
      </c>
      <c r="AV13" s="73">
        <f t="shared" si="8"/>
        <v>0</v>
      </c>
      <c r="AW13" s="73">
        <f t="shared" si="8"/>
        <v>0</v>
      </c>
      <c r="AX13" s="73">
        <f t="shared" si="8"/>
        <v>0</v>
      </c>
      <c r="AY13" s="73">
        <f t="shared" si="8"/>
        <v>0</v>
      </c>
      <c r="AZ13" s="73">
        <f t="shared" si="8"/>
        <v>0</v>
      </c>
      <c r="BA13" s="73">
        <f t="shared" si="8"/>
        <v>0</v>
      </c>
      <c r="BB13" s="73">
        <f t="shared" si="8"/>
        <v>0</v>
      </c>
      <c r="BC13" s="73">
        <f t="shared" si="8"/>
        <v>0</v>
      </c>
      <c r="BD13" s="73">
        <f t="shared" si="8"/>
        <v>0</v>
      </c>
      <c r="BE13" s="73">
        <f t="shared" si="8"/>
        <v>0</v>
      </c>
      <c r="BF13" s="73">
        <f t="shared" si="8"/>
        <v>0</v>
      </c>
      <c r="BG13" s="73">
        <f t="shared" si="8"/>
        <v>0</v>
      </c>
      <c r="BH13" s="73">
        <f t="shared" si="8"/>
        <v>0</v>
      </c>
      <c r="BI13" s="73">
        <f t="shared" si="8"/>
        <v>0</v>
      </c>
      <c r="BJ13" s="73">
        <f t="shared" si="8"/>
        <v>0</v>
      </c>
      <c r="BK13" s="73">
        <f t="shared" si="8"/>
        <v>0</v>
      </c>
      <c r="BL13" s="73">
        <f t="shared" si="8"/>
        <v>0</v>
      </c>
      <c r="BM13" s="73">
        <f t="shared" si="8"/>
        <v>0</v>
      </c>
    </row>
    <row r="14" spans="1:65" s="79" customFormat="1" ht="15" x14ac:dyDescent="0.45">
      <c r="A14" s="70"/>
      <c r="B14" s="75" t="s">
        <v>129</v>
      </c>
      <c r="C14" s="76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</row>
    <row r="15" spans="1:65" s="79" customFormat="1" ht="15" x14ac:dyDescent="0.45">
      <c r="A15" s="70"/>
      <c r="B15" s="75" t="s">
        <v>130</v>
      </c>
      <c r="D15" s="77"/>
      <c r="E15" s="78">
        <f t="shared" ref="E15:AJ15" si="9">E14/$C13/12</f>
        <v>0</v>
      </c>
      <c r="F15" s="78">
        <f t="shared" si="9"/>
        <v>0</v>
      </c>
      <c r="G15" s="78">
        <f t="shared" si="9"/>
        <v>0</v>
      </c>
      <c r="H15" s="78">
        <f t="shared" si="9"/>
        <v>0</v>
      </c>
      <c r="I15" s="78">
        <f t="shared" si="9"/>
        <v>0</v>
      </c>
      <c r="J15" s="78">
        <f t="shared" si="9"/>
        <v>0</v>
      </c>
      <c r="K15" s="78">
        <f t="shared" si="9"/>
        <v>0</v>
      </c>
      <c r="L15" s="78">
        <f t="shared" si="9"/>
        <v>0</v>
      </c>
      <c r="M15" s="78">
        <f t="shared" si="9"/>
        <v>0</v>
      </c>
      <c r="N15" s="78">
        <f t="shared" si="9"/>
        <v>0</v>
      </c>
      <c r="O15" s="78">
        <f t="shared" si="9"/>
        <v>0</v>
      </c>
      <c r="P15" s="78">
        <f t="shared" si="9"/>
        <v>0</v>
      </c>
      <c r="Q15" s="78">
        <f t="shared" si="9"/>
        <v>0</v>
      </c>
      <c r="R15" s="78">
        <f t="shared" si="9"/>
        <v>0</v>
      </c>
      <c r="S15" s="78">
        <f t="shared" si="9"/>
        <v>0</v>
      </c>
      <c r="T15" s="78">
        <f t="shared" si="9"/>
        <v>0</v>
      </c>
      <c r="U15" s="78">
        <f t="shared" si="9"/>
        <v>0</v>
      </c>
      <c r="V15" s="78">
        <f t="shared" si="9"/>
        <v>0</v>
      </c>
      <c r="W15" s="78">
        <f t="shared" si="9"/>
        <v>0</v>
      </c>
      <c r="X15" s="78">
        <f t="shared" si="9"/>
        <v>0</v>
      </c>
      <c r="Y15" s="78">
        <f t="shared" si="9"/>
        <v>0</v>
      </c>
      <c r="Z15" s="78">
        <f t="shared" si="9"/>
        <v>0</v>
      </c>
      <c r="AA15" s="78">
        <f t="shared" si="9"/>
        <v>0</v>
      </c>
      <c r="AB15" s="78">
        <f t="shared" si="9"/>
        <v>0</v>
      </c>
      <c r="AC15" s="78">
        <f t="shared" si="9"/>
        <v>0</v>
      </c>
      <c r="AD15" s="78">
        <f t="shared" si="9"/>
        <v>0</v>
      </c>
      <c r="AE15" s="78">
        <f t="shared" si="9"/>
        <v>0</v>
      </c>
      <c r="AF15" s="78">
        <f t="shared" si="9"/>
        <v>0</v>
      </c>
      <c r="AG15" s="78">
        <f t="shared" si="9"/>
        <v>0</v>
      </c>
      <c r="AH15" s="78">
        <f t="shared" si="9"/>
        <v>0</v>
      </c>
      <c r="AI15" s="78">
        <f t="shared" si="9"/>
        <v>0</v>
      </c>
      <c r="AJ15" s="78">
        <f t="shared" si="9"/>
        <v>0</v>
      </c>
      <c r="AK15" s="78">
        <f t="shared" ref="AK15:BM15" si="10">AK14/$C13/12</f>
        <v>0</v>
      </c>
      <c r="AL15" s="78">
        <f t="shared" si="10"/>
        <v>0</v>
      </c>
      <c r="AM15" s="78">
        <f t="shared" si="10"/>
        <v>0</v>
      </c>
      <c r="AN15" s="78">
        <f t="shared" si="10"/>
        <v>0</v>
      </c>
      <c r="AO15" s="78">
        <f t="shared" si="10"/>
        <v>0</v>
      </c>
      <c r="AP15" s="78">
        <f t="shared" si="10"/>
        <v>0</v>
      </c>
      <c r="AQ15" s="78">
        <f t="shared" si="10"/>
        <v>0</v>
      </c>
      <c r="AR15" s="78">
        <f t="shared" si="10"/>
        <v>0</v>
      </c>
      <c r="AS15" s="78">
        <f t="shared" si="10"/>
        <v>0</v>
      </c>
      <c r="AT15" s="78">
        <f t="shared" si="10"/>
        <v>0</v>
      </c>
      <c r="AU15" s="78">
        <f t="shared" si="10"/>
        <v>0</v>
      </c>
      <c r="AV15" s="78">
        <f t="shared" si="10"/>
        <v>0</v>
      </c>
      <c r="AW15" s="78">
        <f t="shared" si="10"/>
        <v>0</v>
      </c>
      <c r="AX15" s="78">
        <f t="shared" si="10"/>
        <v>0</v>
      </c>
      <c r="AY15" s="78">
        <f t="shared" si="10"/>
        <v>0</v>
      </c>
      <c r="AZ15" s="78">
        <f t="shared" si="10"/>
        <v>0</v>
      </c>
      <c r="BA15" s="78">
        <f t="shared" si="10"/>
        <v>0</v>
      </c>
      <c r="BB15" s="78">
        <f t="shared" si="10"/>
        <v>0</v>
      </c>
      <c r="BC15" s="78">
        <f t="shared" si="10"/>
        <v>0</v>
      </c>
      <c r="BD15" s="78">
        <f t="shared" si="10"/>
        <v>0</v>
      </c>
      <c r="BE15" s="78">
        <f t="shared" si="10"/>
        <v>0</v>
      </c>
      <c r="BF15" s="78">
        <f t="shared" si="10"/>
        <v>0</v>
      </c>
      <c r="BG15" s="78">
        <f t="shared" si="10"/>
        <v>0</v>
      </c>
      <c r="BH15" s="78">
        <f t="shared" si="10"/>
        <v>0</v>
      </c>
      <c r="BI15" s="78">
        <f t="shared" si="10"/>
        <v>0</v>
      </c>
      <c r="BJ15" s="78">
        <f t="shared" si="10"/>
        <v>0</v>
      </c>
      <c r="BK15" s="78">
        <f t="shared" si="10"/>
        <v>0</v>
      </c>
      <c r="BL15" s="78">
        <f t="shared" si="10"/>
        <v>0</v>
      </c>
      <c r="BM15" s="78">
        <f t="shared" si="10"/>
        <v>0</v>
      </c>
    </row>
    <row r="16" spans="1:65" s="79" customFormat="1" ht="15" x14ac:dyDescent="0.45">
      <c r="A16" s="70"/>
      <c r="B16" s="75" t="s">
        <v>131</v>
      </c>
      <c r="C16" s="76"/>
      <c r="D16" s="77"/>
      <c r="E16" s="78">
        <f t="shared" ref="E16:AJ16" si="11">$C$10</f>
        <v>0</v>
      </c>
      <c r="F16" s="78">
        <f t="shared" si="11"/>
        <v>0</v>
      </c>
      <c r="G16" s="78">
        <f t="shared" si="11"/>
        <v>0</v>
      </c>
      <c r="H16" s="78">
        <f t="shared" si="11"/>
        <v>0</v>
      </c>
      <c r="I16" s="78">
        <f t="shared" si="11"/>
        <v>0</v>
      </c>
      <c r="J16" s="78">
        <f t="shared" si="11"/>
        <v>0</v>
      </c>
      <c r="K16" s="78">
        <f t="shared" si="11"/>
        <v>0</v>
      </c>
      <c r="L16" s="78">
        <f t="shared" si="11"/>
        <v>0</v>
      </c>
      <c r="M16" s="78">
        <f t="shared" si="11"/>
        <v>0</v>
      </c>
      <c r="N16" s="78">
        <f t="shared" si="11"/>
        <v>0</v>
      </c>
      <c r="O16" s="78">
        <f t="shared" si="11"/>
        <v>0</v>
      </c>
      <c r="P16" s="78">
        <f t="shared" si="11"/>
        <v>0</v>
      </c>
      <c r="Q16" s="78">
        <f t="shared" si="11"/>
        <v>0</v>
      </c>
      <c r="R16" s="78">
        <f t="shared" si="11"/>
        <v>0</v>
      </c>
      <c r="S16" s="78">
        <f t="shared" si="11"/>
        <v>0</v>
      </c>
      <c r="T16" s="78">
        <f t="shared" si="11"/>
        <v>0</v>
      </c>
      <c r="U16" s="78">
        <f t="shared" si="11"/>
        <v>0</v>
      </c>
      <c r="V16" s="78">
        <f t="shared" si="11"/>
        <v>0</v>
      </c>
      <c r="W16" s="78">
        <f t="shared" si="11"/>
        <v>0</v>
      </c>
      <c r="X16" s="78">
        <f t="shared" si="11"/>
        <v>0</v>
      </c>
      <c r="Y16" s="78">
        <f t="shared" si="11"/>
        <v>0</v>
      </c>
      <c r="Z16" s="78">
        <f t="shared" si="11"/>
        <v>0</v>
      </c>
      <c r="AA16" s="78">
        <f t="shared" si="11"/>
        <v>0</v>
      </c>
      <c r="AB16" s="78">
        <f t="shared" si="11"/>
        <v>0</v>
      </c>
      <c r="AC16" s="78">
        <f t="shared" si="11"/>
        <v>0</v>
      </c>
      <c r="AD16" s="78">
        <f t="shared" si="11"/>
        <v>0</v>
      </c>
      <c r="AE16" s="78">
        <f t="shared" si="11"/>
        <v>0</v>
      </c>
      <c r="AF16" s="78">
        <f t="shared" si="11"/>
        <v>0</v>
      </c>
      <c r="AG16" s="78">
        <f t="shared" si="11"/>
        <v>0</v>
      </c>
      <c r="AH16" s="78">
        <f t="shared" si="11"/>
        <v>0</v>
      </c>
      <c r="AI16" s="78">
        <f t="shared" si="11"/>
        <v>0</v>
      </c>
      <c r="AJ16" s="78">
        <f t="shared" si="11"/>
        <v>0</v>
      </c>
      <c r="AK16" s="78">
        <f t="shared" ref="AK16:BM16" si="12">$C$10</f>
        <v>0</v>
      </c>
      <c r="AL16" s="78">
        <f t="shared" si="12"/>
        <v>0</v>
      </c>
      <c r="AM16" s="78">
        <f t="shared" si="12"/>
        <v>0</v>
      </c>
      <c r="AN16" s="78">
        <f t="shared" si="12"/>
        <v>0</v>
      </c>
      <c r="AO16" s="78">
        <f t="shared" si="12"/>
        <v>0</v>
      </c>
      <c r="AP16" s="78">
        <f t="shared" si="12"/>
        <v>0</v>
      </c>
      <c r="AQ16" s="78">
        <f t="shared" si="12"/>
        <v>0</v>
      </c>
      <c r="AR16" s="78">
        <f t="shared" si="12"/>
        <v>0</v>
      </c>
      <c r="AS16" s="78">
        <f t="shared" si="12"/>
        <v>0</v>
      </c>
      <c r="AT16" s="78">
        <f t="shared" si="12"/>
        <v>0</v>
      </c>
      <c r="AU16" s="78">
        <f t="shared" si="12"/>
        <v>0</v>
      </c>
      <c r="AV16" s="78">
        <f t="shared" si="12"/>
        <v>0</v>
      </c>
      <c r="AW16" s="78">
        <f t="shared" si="12"/>
        <v>0</v>
      </c>
      <c r="AX16" s="78">
        <f t="shared" si="12"/>
        <v>0</v>
      </c>
      <c r="AY16" s="78">
        <f t="shared" si="12"/>
        <v>0</v>
      </c>
      <c r="AZ16" s="78">
        <f t="shared" si="12"/>
        <v>0</v>
      </c>
      <c r="BA16" s="78">
        <f t="shared" si="12"/>
        <v>0</v>
      </c>
      <c r="BB16" s="78">
        <f t="shared" si="12"/>
        <v>0</v>
      </c>
      <c r="BC16" s="78">
        <f t="shared" si="12"/>
        <v>0</v>
      </c>
      <c r="BD16" s="78">
        <f t="shared" si="12"/>
        <v>0</v>
      </c>
      <c r="BE16" s="78">
        <f t="shared" si="12"/>
        <v>0</v>
      </c>
      <c r="BF16" s="78">
        <f t="shared" si="12"/>
        <v>0</v>
      </c>
      <c r="BG16" s="78">
        <f t="shared" si="12"/>
        <v>0</v>
      </c>
      <c r="BH16" s="78">
        <f t="shared" si="12"/>
        <v>0</v>
      </c>
      <c r="BI16" s="78">
        <f t="shared" si="12"/>
        <v>0</v>
      </c>
      <c r="BJ16" s="78">
        <f t="shared" si="12"/>
        <v>0</v>
      </c>
      <c r="BK16" s="78">
        <f t="shared" si="12"/>
        <v>0</v>
      </c>
      <c r="BL16" s="78">
        <f t="shared" si="12"/>
        <v>0</v>
      </c>
      <c r="BM16" s="78">
        <f t="shared" si="12"/>
        <v>0</v>
      </c>
    </row>
    <row r="17" spans="1:65" s="79" customFormat="1" ht="15" x14ac:dyDescent="0.45">
      <c r="A17" s="70"/>
      <c r="B17" s="126"/>
      <c r="C17" s="129"/>
      <c r="D17" s="12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</row>
    <row r="18" spans="1:65" s="80" customFormat="1" x14ac:dyDescent="0.45"/>
    <row r="19" spans="1:65" s="74" customFormat="1" ht="15" x14ac:dyDescent="0.45">
      <c r="A19" s="70"/>
      <c r="B19" s="71" t="s">
        <v>133</v>
      </c>
      <c r="C19" s="72">
        <v>5</v>
      </c>
      <c r="D19" s="73"/>
      <c r="E19" s="73">
        <f t="shared" ref="E19:AJ19" si="13">D19+E20-E22</f>
        <v>0</v>
      </c>
      <c r="F19" s="73">
        <f t="shared" si="13"/>
        <v>0</v>
      </c>
      <c r="G19" s="73">
        <f t="shared" si="13"/>
        <v>0</v>
      </c>
      <c r="H19" s="73">
        <f t="shared" si="13"/>
        <v>0</v>
      </c>
      <c r="I19" s="73">
        <f t="shared" si="13"/>
        <v>0</v>
      </c>
      <c r="J19" s="73">
        <f t="shared" si="13"/>
        <v>0</v>
      </c>
      <c r="K19" s="73">
        <f t="shared" si="13"/>
        <v>0</v>
      </c>
      <c r="L19" s="73">
        <f t="shared" si="13"/>
        <v>0</v>
      </c>
      <c r="M19" s="73">
        <f t="shared" si="13"/>
        <v>0</v>
      </c>
      <c r="N19" s="73">
        <f t="shared" si="13"/>
        <v>0</v>
      </c>
      <c r="O19" s="73">
        <f t="shared" si="13"/>
        <v>0</v>
      </c>
      <c r="P19" s="73">
        <f t="shared" si="13"/>
        <v>0</v>
      </c>
      <c r="Q19" s="73">
        <f t="shared" si="13"/>
        <v>0</v>
      </c>
      <c r="R19" s="73">
        <f t="shared" si="13"/>
        <v>0</v>
      </c>
      <c r="S19" s="73">
        <f t="shared" si="13"/>
        <v>0</v>
      </c>
      <c r="T19" s="73">
        <f t="shared" si="13"/>
        <v>0</v>
      </c>
      <c r="U19" s="73">
        <f t="shared" si="13"/>
        <v>0</v>
      </c>
      <c r="V19" s="73">
        <f t="shared" si="13"/>
        <v>0</v>
      </c>
      <c r="W19" s="73">
        <f t="shared" si="13"/>
        <v>0</v>
      </c>
      <c r="X19" s="73">
        <f t="shared" si="13"/>
        <v>0</v>
      </c>
      <c r="Y19" s="73">
        <f t="shared" si="13"/>
        <v>0</v>
      </c>
      <c r="Z19" s="73">
        <f t="shared" si="13"/>
        <v>0</v>
      </c>
      <c r="AA19" s="73">
        <f t="shared" si="13"/>
        <v>0</v>
      </c>
      <c r="AB19" s="73">
        <f t="shared" si="13"/>
        <v>0</v>
      </c>
      <c r="AC19" s="73">
        <f t="shared" si="13"/>
        <v>0</v>
      </c>
      <c r="AD19" s="73">
        <f t="shared" si="13"/>
        <v>0</v>
      </c>
      <c r="AE19" s="73">
        <f t="shared" si="13"/>
        <v>0</v>
      </c>
      <c r="AF19" s="73">
        <f t="shared" si="13"/>
        <v>0</v>
      </c>
      <c r="AG19" s="73">
        <f t="shared" si="13"/>
        <v>0</v>
      </c>
      <c r="AH19" s="73">
        <f t="shared" si="13"/>
        <v>0</v>
      </c>
      <c r="AI19" s="73">
        <f t="shared" si="13"/>
        <v>0</v>
      </c>
      <c r="AJ19" s="73">
        <f t="shared" si="13"/>
        <v>0</v>
      </c>
      <c r="AK19" s="73">
        <f t="shared" ref="AK19:BM19" si="14">AJ19+AK20-AK22</f>
        <v>0</v>
      </c>
      <c r="AL19" s="73">
        <f t="shared" si="14"/>
        <v>0</v>
      </c>
      <c r="AM19" s="73">
        <f t="shared" si="14"/>
        <v>0</v>
      </c>
      <c r="AN19" s="73">
        <f t="shared" si="14"/>
        <v>0</v>
      </c>
      <c r="AO19" s="73">
        <f t="shared" si="14"/>
        <v>0</v>
      </c>
      <c r="AP19" s="73">
        <f t="shared" si="14"/>
        <v>0</v>
      </c>
      <c r="AQ19" s="73">
        <f t="shared" si="14"/>
        <v>0</v>
      </c>
      <c r="AR19" s="73">
        <f t="shared" si="14"/>
        <v>0</v>
      </c>
      <c r="AS19" s="73">
        <f t="shared" si="14"/>
        <v>0</v>
      </c>
      <c r="AT19" s="73">
        <f t="shared" si="14"/>
        <v>0</v>
      </c>
      <c r="AU19" s="73">
        <f t="shared" si="14"/>
        <v>0</v>
      </c>
      <c r="AV19" s="73">
        <f t="shared" si="14"/>
        <v>0</v>
      </c>
      <c r="AW19" s="73">
        <f t="shared" si="14"/>
        <v>0</v>
      </c>
      <c r="AX19" s="73">
        <f t="shared" si="14"/>
        <v>0</v>
      </c>
      <c r="AY19" s="73">
        <f t="shared" si="14"/>
        <v>0</v>
      </c>
      <c r="AZ19" s="73">
        <f t="shared" si="14"/>
        <v>0</v>
      </c>
      <c r="BA19" s="73">
        <f t="shared" si="14"/>
        <v>0</v>
      </c>
      <c r="BB19" s="73">
        <f t="shared" si="14"/>
        <v>0</v>
      </c>
      <c r="BC19" s="73">
        <f t="shared" si="14"/>
        <v>0</v>
      </c>
      <c r="BD19" s="73">
        <f t="shared" si="14"/>
        <v>0</v>
      </c>
      <c r="BE19" s="73">
        <f t="shared" si="14"/>
        <v>0</v>
      </c>
      <c r="BF19" s="73">
        <f t="shared" si="14"/>
        <v>0</v>
      </c>
      <c r="BG19" s="73">
        <f t="shared" si="14"/>
        <v>0</v>
      </c>
      <c r="BH19" s="73">
        <f t="shared" si="14"/>
        <v>0</v>
      </c>
      <c r="BI19" s="73">
        <f t="shared" si="14"/>
        <v>0</v>
      </c>
      <c r="BJ19" s="73">
        <f t="shared" si="14"/>
        <v>0</v>
      </c>
      <c r="BK19" s="73">
        <f t="shared" si="14"/>
        <v>0</v>
      </c>
      <c r="BL19" s="73">
        <f t="shared" si="14"/>
        <v>0</v>
      </c>
      <c r="BM19" s="73">
        <f t="shared" si="14"/>
        <v>0</v>
      </c>
    </row>
    <row r="20" spans="1:65" s="79" customFormat="1" ht="15" x14ac:dyDescent="0.45">
      <c r="A20" s="70"/>
      <c r="B20" s="75" t="s">
        <v>129</v>
      </c>
      <c r="C20" s="76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</row>
    <row r="21" spans="1:65" s="79" customFormat="1" ht="15" x14ac:dyDescent="0.45">
      <c r="A21" s="70"/>
      <c r="B21" s="75" t="s">
        <v>130</v>
      </c>
      <c r="D21" s="77"/>
      <c r="E21" s="78">
        <f t="shared" ref="E21:AJ21" si="15">E20/$C19/12</f>
        <v>0</v>
      </c>
      <c r="F21" s="78">
        <f t="shared" si="15"/>
        <v>0</v>
      </c>
      <c r="G21" s="78">
        <f t="shared" si="15"/>
        <v>0</v>
      </c>
      <c r="H21" s="78">
        <f t="shared" si="15"/>
        <v>0</v>
      </c>
      <c r="I21" s="78">
        <f t="shared" si="15"/>
        <v>0</v>
      </c>
      <c r="J21" s="78">
        <f t="shared" si="15"/>
        <v>0</v>
      </c>
      <c r="K21" s="78">
        <f t="shared" si="15"/>
        <v>0</v>
      </c>
      <c r="L21" s="78">
        <f t="shared" si="15"/>
        <v>0</v>
      </c>
      <c r="M21" s="78">
        <f t="shared" si="15"/>
        <v>0</v>
      </c>
      <c r="N21" s="78">
        <f t="shared" si="15"/>
        <v>0</v>
      </c>
      <c r="O21" s="78">
        <f t="shared" si="15"/>
        <v>0</v>
      </c>
      <c r="P21" s="78">
        <f t="shared" si="15"/>
        <v>0</v>
      </c>
      <c r="Q21" s="78">
        <f t="shared" si="15"/>
        <v>0</v>
      </c>
      <c r="R21" s="78">
        <f t="shared" si="15"/>
        <v>0</v>
      </c>
      <c r="S21" s="78">
        <f t="shared" si="15"/>
        <v>0</v>
      </c>
      <c r="T21" s="78">
        <f t="shared" si="15"/>
        <v>0</v>
      </c>
      <c r="U21" s="78">
        <f t="shared" si="15"/>
        <v>0</v>
      </c>
      <c r="V21" s="78">
        <f t="shared" si="15"/>
        <v>0</v>
      </c>
      <c r="W21" s="78">
        <f t="shared" si="15"/>
        <v>0</v>
      </c>
      <c r="X21" s="78">
        <f t="shared" si="15"/>
        <v>0</v>
      </c>
      <c r="Y21" s="78">
        <f t="shared" si="15"/>
        <v>0</v>
      </c>
      <c r="Z21" s="78">
        <f t="shared" si="15"/>
        <v>0</v>
      </c>
      <c r="AA21" s="78">
        <f t="shared" si="15"/>
        <v>0</v>
      </c>
      <c r="AB21" s="78">
        <f t="shared" si="15"/>
        <v>0</v>
      </c>
      <c r="AC21" s="78">
        <f t="shared" si="15"/>
        <v>0</v>
      </c>
      <c r="AD21" s="78">
        <f t="shared" si="15"/>
        <v>0</v>
      </c>
      <c r="AE21" s="78">
        <f t="shared" si="15"/>
        <v>0</v>
      </c>
      <c r="AF21" s="78">
        <f t="shared" si="15"/>
        <v>0</v>
      </c>
      <c r="AG21" s="78">
        <f t="shared" si="15"/>
        <v>0</v>
      </c>
      <c r="AH21" s="78">
        <f t="shared" si="15"/>
        <v>0</v>
      </c>
      <c r="AI21" s="78">
        <f t="shared" si="15"/>
        <v>0</v>
      </c>
      <c r="AJ21" s="78">
        <f t="shared" si="15"/>
        <v>0</v>
      </c>
      <c r="AK21" s="78">
        <f t="shared" ref="AK21:BM21" si="16">AK20/$C19/12</f>
        <v>0</v>
      </c>
      <c r="AL21" s="78">
        <f t="shared" si="16"/>
        <v>0</v>
      </c>
      <c r="AM21" s="78">
        <f t="shared" si="16"/>
        <v>0</v>
      </c>
      <c r="AN21" s="78">
        <f t="shared" si="16"/>
        <v>0</v>
      </c>
      <c r="AO21" s="78">
        <f t="shared" si="16"/>
        <v>0</v>
      </c>
      <c r="AP21" s="78">
        <f t="shared" si="16"/>
        <v>0</v>
      </c>
      <c r="AQ21" s="78">
        <f t="shared" si="16"/>
        <v>0</v>
      </c>
      <c r="AR21" s="78">
        <f t="shared" si="16"/>
        <v>0</v>
      </c>
      <c r="AS21" s="78">
        <f t="shared" si="16"/>
        <v>0</v>
      </c>
      <c r="AT21" s="78">
        <f t="shared" si="16"/>
        <v>0</v>
      </c>
      <c r="AU21" s="78">
        <f t="shared" si="16"/>
        <v>0</v>
      </c>
      <c r="AV21" s="78">
        <f t="shared" si="16"/>
        <v>0</v>
      </c>
      <c r="AW21" s="78">
        <f t="shared" si="16"/>
        <v>0</v>
      </c>
      <c r="AX21" s="78">
        <f t="shared" si="16"/>
        <v>0</v>
      </c>
      <c r="AY21" s="78">
        <f t="shared" si="16"/>
        <v>0</v>
      </c>
      <c r="AZ21" s="78">
        <f t="shared" si="16"/>
        <v>0</v>
      </c>
      <c r="BA21" s="78">
        <f t="shared" si="16"/>
        <v>0</v>
      </c>
      <c r="BB21" s="78">
        <f t="shared" si="16"/>
        <v>0</v>
      </c>
      <c r="BC21" s="78">
        <f t="shared" si="16"/>
        <v>0</v>
      </c>
      <c r="BD21" s="78">
        <f t="shared" si="16"/>
        <v>0</v>
      </c>
      <c r="BE21" s="78">
        <f t="shared" si="16"/>
        <v>0</v>
      </c>
      <c r="BF21" s="78">
        <f t="shared" si="16"/>
        <v>0</v>
      </c>
      <c r="BG21" s="78">
        <f t="shared" si="16"/>
        <v>0</v>
      </c>
      <c r="BH21" s="78">
        <f t="shared" si="16"/>
        <v>0</v>
      </c>
      <c r="BI21" s="78">
        <f t="shared" si="16"/>
        <v>0</v>
      </c>
      <c r="BJ21" s="78">
        <f t="shared" si="16"/>
        <v>0</v>
      </c>
      <c r="BK21" s="78">
        <f t="shared" si="16"/>
        <v>0</v>
      </c>
      <c r="BL21" s="78">
        <f t="shared" si="16"/>
        <v>0</v>
      </c>
      <c r="BM21" s="78">
        <f t="shared" si="16"/>
        <v>0</v>
      </c>
    </row>
    <row r="22" spans="1:65" s="79" customFormat="1" ht="15" x14ac:dyDescent="0.45">
      <c r="A22" s="70"/>
      <c r="B22" s="75" t="s">
        <v>131</v>
      </c>
      <c r="C22" s="76"/>
      <c r="D22" s="77"/>
      <c r="E22" s="78">
        <f t="shared" ref="E22:AJ22" si="17">$C$10</f>
        <v>0</v>
      </c>
      <c r="F22" s="78">
        <f t="shared" si="17"/>
        <v>0</v>
      </c>
      <c r="G22" s="78">
        <f t="shared" si="17"/>
        <v>0</v>
      </c>
      <c r="H22" s="78">
        <f t="shared" si="17"/>
        <v>0</v>
      </c>
      <c r="I22" s="78">
        <f t="shared" si="17"/>
        <v>0</v>
      </c>
      <c r="J22" s="78">
        <f t="shared" si="17"/>
        <v>0</v>
      </c>
      <c r="K22" s="78">
        <f t="shared" si="17"/>
        <v>0</v>
      </c>
      <c r="L22" s="78">
        <f t="shared" si="17"/>
        <v>0</v>
      </c>
      <c r="M22" s="78">
        <f t="shared" si="17"/>
        <v>0</v>
      </c>
      <c r="N22" s="78">
        <f t="shared" si="17"/>
        <v>0</v>
      </c>
      <c r="O22" s="78">
        <f t="shared" si="17"/>
        <v>0</v>
      </c>
      <c r="P22" s="78">
        <f t="shared" si="17"/>
        <v>0</v>
      </c>
      <c r="Q22" s="78">
        <f t="shared" si="17"/>
        <v>0</v>
      </c>
      <c r="R22" s="78">
        <f t="shared" si="17"/>
        <v>0</v>
      </c>
      <c r="S22" s="78">
        <f t="shared" si="17"/>
        <v>0</v>
      </c>
      <c r="T22" s="78">
        <f t="shared" si="17"/>
        <v>0</v>
      </c>
      <c r="U22" s="78">
        <f t="shared" si="17"/>
        <v>0</v>
      </c>
      <c r="V22" s="78">
        <f t="shared" si="17"/>
        <v>0</v>
      </c>
      <c r="W22" s="78">
        <f t="shared" si="17"/>
        <v>0</v>
      </c>
      <c r="X22" s="78">
        <f t="shared" si="17"/>
        <v>0</v>
      </c>
      <c r="Y22" s="78">
        <f t="shared" si="17"/>
        <v>0</v>
      </c>
      <c r="Z22" s="78">
        <f t="shared" si="17"/>
        <v>0</v>
      </c>
      <c r="AA22" s="78">
        <f t="shared" si="17"/>
        <v>0</v>
      </c>
      <c r="AB22" s="78">
        <f t="shared" si="17"/>
        <v>0</v>
      </c>
      <c r="AC22" s="78">
        <f t="shared" si="17"/>
        <v>0</v>
      </c>
      <c r="AD22" s="78">
        <f t="shared" si="17"/>
        <v>0</v>
      </c>
      <c r="AE22" s="78">
        <f t="shared" si="17"/>
        <v>0</v>
      </c>
      <c r="AF22" s="78">
        <f t="shared" si="17"/>
        <v>0</v>
      </c>
      <c r="AG22" s="78">
        <f t="shared" si="17"/>
        <v>0</v>
      </c>
      <c r="AH22" s="78">
        <f t="shared" si="17"/>
        <v>0</v>
      </c>
      <c r="AI22" s="78">
        <f t="shared" si="17"/>
        <v>0</v>
      </c>
      <c r="AJ22" s="78">
        <f t="shared" si="17"/>
        <v>0</v>
      </c>
      <c r="AK22" s="78">
        <f t="shared" ref="AK22:BM22" si="18">$C$10</f>
        <v>0</v>
      </c>
      <c r="AL22" s="78">
        <f t="shared" si="18"/>
        <v>0</v>
      </c>
      <c r="AM22" s="78">
        <f t="shared" si="18"/>
        <v>0</v>
      </c>
      <c r="AN22" s="78">
        <f t="shared" si="18"/>
        <v>0</v>
      </c>
      <c r="AO22" s="78">
        <f t="shared" si="18"/>
        <v>0</v>
      </c>
      <c r="AP22" s="78">
        <f t="shared" si="18"/>
        <v>0</v>
      </c>
      <c r="AQ22" s="78">
        <f t="shared" si="18"/>
        <v>0</v>
      </c>
      <c r="AR22" s="78">
        <f t="shared" si="18"/>
        <v>0</v>
      </c>
      <c r="AS22" s="78">
        <f t="shared" si="18"/>
        <v>0</v>
      </c>
      <c r="AT22" s="78">
        <f t="shared" si="18"/>
        <v>0</v>
      </c>
      <c r="AU22" s="78">
        <f t="shared" si="18"/>
        <v>0</v>
      </c>
      <c r="AV22" s="78">
        <f t="shared" si="18"/>
        <v>0</v>
      </c>
      <c r="AW22" s="78">
        <f t="shared" si="18"/>
        <v>0</v>
      </c>
      <c r="AX22" s="78">
        <f t="shared" si="18"/>
        <v>0</v>
      </c>
      <c r="AY22" s="78">
        <f t="shared" si="18"/>
        <v>0</v>
      </c>
      <c r="AZ22" s="78">
        <f t="shared" si="18"/>
        <v>0</v>
      </c>
      <c r="BA22" s="78">
        <f t="shared" si="18"/>
        <v>0</v>
      </c>
      <c r="BB22" s="78">
        <f t="shared" si="18"/>
        <v>0</v>
      </c>
      <c r="BC22" s="78">
        <f t="shared" si="18"/>
        <v>0</v>
      </c>
      <c r="BD22" s="78">
        <f t="shared" si="18"/>
        <v>0</v>
      </c>
      <c r="BE22" s="78">
        <f t="shared" si="18"/>
        <v>0</v>
      </c>
      <c r="BF22" s="78">
        <f t="shared" si="18"/>
        <v>0</v>
      </c>
      <c r="BG22" s="78">
        <f t="shared" si="18"/>
        <v>0</v>
      </c>
      <c r="BH22" s="78">
        <f t="shared" si="18"/>
        <v>0</v>
      </c>
      <c r="BI22" s="78">
        <f t="shared" si="18"/>
        <v>0</v>
      </c>
      <c r="BJ22" s="78">
        <f t="shared" si="18"/>
        <v>0</v>
      </c>
      <c r="BK22" s="78">
        <f t="shared" si="18"/>
        <v>0</v>
      </c>
      <c r="BL22" s="78">
        <f t="shared" si="18"/>
        <v>0</v>
      </c>
      <c r="BM22" s="78">
        <f t="shared" si="18"/>
        <v>0</v>
      </c>
    </row>
    <row r="23" spans="1:65" s="79" customFormat="1" ht="15" x14ac:dyDescent="0.45">
      <c r="A23" s="70"/>
      <c r="B23" s="126"/>
      <c r="C23" s="129"/>
      <c r="D23" s="12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</row>
    <row r="24" spans="1:65" s="80" customFormat="1" x14ac:dyDescent="0.45"/>
    <row r="25" spans="1:65" s="74" customFormat="1" ht="15" x14ac:dyDescent="0.45">
      <c r="A25" s="70"/>
      <c r="B25" s="71" t="s">
        <v>134</v>
      </c>
      <c r="C25" s="72">
        <v>5</v>
      </c>
      <c r="D25" s="73"/>
      <c r="E25" s="73">
        <f t="shared" ref="E25:AJ25" si="19">D25+E26-E28</f>
        <v>0</v>
      </c>
      <c r="F25" s="73">
        <f t="shared" si="19"/>
        <v>0</v>
      </c>
      <c r="G25" s="73">
        <f t="shared" si="19"/>
        <v>0</v>
      </c>
      <c r="H25" s="73">
        <f t="shared" si="19"/>
        <v>0</v>
      </c>
      <c r="I25" s="73">
        <f t="shared" si="19"/>
        <v>0</v>
      </c>
      <c r="J25" s="73">
        <f t="shared" si="19"/>
        <v>0</v>
      </c>
      <c r="K25" s="73">
        <f t="shared" si="19"/>
        <v>0</v>
      </c>
      <c r="L25" s="73">
        <f t="shared" si="19"/>
        <v>0</v>
      </c>
      <c r="M25" s="73">
        <f t="shared" si="19"/>
        <v>0</v>
      </c>
      <c r="N25" s="73">
        <f t="shared" si="19"/>
        <v>0</v>
      </c>
      <c r="O25" s="73">
        <f t="shared" si="19"/>
        <v>0</v>
      </c>
      <c r="P25" s="73">
        <f t="shared" si="19"/>
        <v>0</v>
      </c>
      <c r="Q25" s="73">
        <f t="shared" si="19"/>
        <v>0</v>
      </c>
      <c r="R25" s="73">
        <f t="shared" si="19"/>
        <v>0</v>
      </c>
      <c r="S25" s="73">
        <f t="shared" si="19"/>
        <v>0</v>
      </c>
      <c r="T25" s="73">
        <f t="shared" si="19"/>
        <v>0</v>
      </c>
      <c r="U25" s="73">
        <f t="shared" si="19"/>
        <v>0</v>
      </c>
      <c r="V25" s="73">
        <f t="shared" si="19"/>
        <v>0</v>
      </c>
      <c r="W25" s="73">
        <f t="shared" si="19"/>
        <v>0</v>
      </c>
      <c r="X25" s="73">
        <f t="shared" si="19"/>
        <v>0</v>
      </c>
      <c r="Y25" s="73">
        <f t="shared" si="19"/>
        <v>0</v>
      </c>
      <c r="Z25" s="73">
        <f t="shared" si="19"/>
        <v>0</v>
      </c>
      <c r="AA25" s="73">
        <f t="shared" si="19"/>
        <v>0</v>
      </c>
      <c r="AB25" s="73">
        <f t="shared" si="19"/>
        <v>0</v>
      </c>
      <c r="AC25" s="73">
        <f t="shared" si="19"/>
        <v>0</v>
      </c>
      <c r="AD25" s="73">
        <f t="shared" si="19"/>
        <v>0</v>
      </c>
      <c r="AE25" s="73">
        <f t="shared" si="19"/>
        <v>0</v>
      </c>
      <c r="AF25" s="73">
        <f t="shared" si="19"/>
        <v>0</v>
      </c>
      <c r="AG25" s="73">
        <f t="shared" si="19"/>
        <v>0</v>
      </c>
      <c r="AH25" s="73">
        <f t="shared" si="19"/>
        <v>0</v>
      </c>
      <c r="AI25" s="73">
        <f t="shared" si="19"/>
        <v>0</v>
      </c>
      <c r="AJ25" s="73">
        <f t="shared" si="19"/>
        <v>0</v>
      </c>
      <c r="AK25" s="73">
        <f t="shared" ref="AK25:BM25" si="20">AJ25+AK26-AK28</f>
        <v>0</v>
      </c>
      <c r="AL25" s="73">
        <f t="shared" si="20"/>
        <v>0</v>
      </c>
      <c r="AM25" s="73">
        <f t="shared" si="20"/>
        <v>0</v>
      </c>
      <c r="AN25" s="73">
        <f t="shared" si="20"/>
        <v>0</v>
      </c>
      <c r="AO25" s="73">
        <f t="shared" si="20"/>
        <v>0</v>
      </c>
      <c r="AP25" s="73">
        <f t="shared" si="20"/>
        <v>0</v>
      </c>
      <c r="AQ25" s="73">
        <f t="shared" si="20"/>
        <v>0</v>
      </c>
      <c r="AR25" s="73">
        <f t="shared" si="20"/>
        <v>0</v>
      </c>
      <c r="AS25" s="73">
        <f t="shared" si="20"/>
        <v>0</v>
      </c>
      <c r="AT25" s="73">
        <f t="shared" si="20"/>
        <v>0</v>
      </c>
      <c r="AU25" s="73">
        <f t="shared" si="20"/>
        <v>0</v>
      </c>
      <c r="AV25" s="73">
        <f t="shared" si="20"/>
        <v>0</v>
      </c>
      <c r="AW25" s="73">
        <f t="shared" si="20"/>
        <v>0</v>
      </c>
      <c r="AX25" s="73">
        <f t="shared" si="20"/>
        <v>0</v>
      </c>
      <c r="AY25" s="73">
        <f t="shared" si="20"/>
        <v>0</v>
      </c>
      <c r="AZ25" s="73">
        <f t="shared" si="20"/>
        <v>0</v>
      </c>
      <c r="BA25" s="73">
        <f t="shared" si="20"/>
        <v>0</v>
      </c>
      <c r="BB25" s="73">
        <f t="shared" si="20"/>
        <v>0</v>
      </c>
      <c r="BC25" s="73">
        <f t="shared" si="20"/>
        <v>0</v>
      </c>
      <c r="BD25" s="73">
        <f t="shared" si="20"/>
        <v>0</v>
      </c>
      <c r="BE25" s="73">
        <f t="shared" si="20"/>
        <v>0</v>
      </c>
      <c r="BF25" s="73">
        <f t="shared" si="20"/>
        <v>0</v>
      </c>
      <c r="BG25" s="73">
        <f t="shared" si="20"/>
        <v>0</v>
      </c>
      <c r="BH25" s="73">
        <f t="shared" si="20"/>
        <v>0</v>
      </c>
      <c r="BI25" s="73">
        <f t="shared" si="20"/>
        <v>0</v>
      </c>
      <c r="BJ25" s="73">
        <f t="shared" si="20"/>
        <v>0</v>
      </c>
      <c r="BK25" s="73">
        <f t="shared" si="20"/>
        <v>0</v>
      </c>
      <c r="BL25" s="73">
        <f t="shared" si="20"/>
        <v>0</v>
      </c>
      <c r="BM25" s="73">
        <f t="shared" si="20"/>
        <v>0</v>
      </c>
    </row>
    <row r="26" spans="1:65" s="79" customFormat="1" ht="15" x14ac:dyDescent="0.45">
      <c r="A26" s="70"/>
      <c r="B26" s="75" t="s">
        <v>129</v>
      </c>
      <c r="C26" s="76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</row>
    <row r="27" spans="1:65" s="79" customFormat="1" ht="15" x14ac:dyDescent="0.45">
      <c r="A27" s="70"/>
      <c r="B27" s="75" t="s">
        <v>130</v>
      </c>
      <c r="D27" s="77"/>
      <c r="E27" s="78">
        <f t="shared" ref="E27:AJ27" si="21">E26/$C25/12</f>
        <v>0</v>
      </c>
      <c r="F27" s="78">
        <f t="shared" si="21"/>
        <v>0</v>
      </c>
      <c r="G27" s="78">
        <f t="shared" si="21"/>
        <v>0</v>
      </c>
      <c r="H27" s="78">
        <f t="shared" si="21"/>
        <v>0</v>
      </c>
      <c r="I27" s="78">
        <f t="shared" si="21"/>
        <v>0</v>
      </c>
      <c r="J27" s="78">
        <f t="shared" si="21"/>
        <v>0</v>
      </c>
      <c r="K27" s="78">
        <f t="shared" si="21"/>
        <v>0</v>
      </c>
      <c r="L27" s="78">
        <f t="shared" si="21"/>
        <v>0</v>
      </c>
      <c r="M27" s="78">
        <f t="shared" si="21"/>
        <v>0</v>
      </c>
      <c r="N27" s="78">
        <f t="shared" si="21"/>
        <v>0</v>
      </c>
      <c r="O27" s="78">
        <f t="shared" si="21"/>
        <v>0</v>
      </c>
      <c r="P27" s="78">
        <f t="shared" si="21"/>
        <v>0</v>
      </c>
      <c r="Q27" s="78">
        <f t="shared" si="21"/>
        <v>0</v>
      </c>
      <c r="R27" s="78">
        <f t="shared" si="21"/>
        <v>0</v>
      </c>
      <c r="S27" s="78">
        <f t="shared" si="21"/>
        <v>0</v>
      </c>
      <c r="T27" s="78">
        <f t="shared" si="21"/>
        <v>0</v>
      </c>
      <c r="U27" s="78">
        <f t="shared" si="21"/>
        <v>0</v>
      </c>
      <c r="V27" s="78">
        <f t="shared" si="21"/>
        <v>0</v>
      </c>
      <c r="W27" s="78">
        <f t="shared" si="21"/>
        <v>0</v>
      </c>
      <c r="X27" s="78">
        <f t="shared" si="21"/>
        <v>0</v>
      </c>
      <c r="Y27" s="78">
        <f t="shared" si="21"/>
        <v>0</v>
      </c>
      <c r="Z27" s="78">
        <f t="shared" si="21"/>
        <v>0</v>
      </c>
      <c r="AA27" s="78">
        <f t="shared" si="21"/>
        <v>0</v>
      </c>
      <c r="AB27" s="78">
        <f t="shared" si="21"/>
        <v>0</v>
      </c>
      <c r="AC27" s="78">
        <f t="shared" si="21"/>
        <v>0</v>
      </c>
      <c r="AD27" s="78">
        <f t="shared" si="21"/>
        <v>0</v>
      </c>
      <c r="AE27" s="78">
        <f t="shared" si="21"/>
        <v>0</v>
      </c>
      <c r="AF27" s="78">
        <f t="shared" si="21"/>
        <v>0</v>
      </c>
      <c r="AG27" s="78">
        <f t="shared" si="21"/>
        <v>0</v>
      </c>
      <c r="AH27" s="78">
        <f t="shared" si="21"/>
        <v>0</v>
      </c>
      <c r="AI27" s="78">
        <f t="shared" si="21"/>
        <v>0</v>
      </c>
      <c r="AJ27" s="78">
        <f t="shared" si="21"/>
        <v>0</v>
      </c>
      <c r="AK27" s="78">
        <f t="shared" ref="AK27:BM27" si="22">AK26/$C25/12</f>
        <v>0</v>
      </c>
      <c r="AL27" s="78">
        <f t="shared" si="22"/>
        <v>0</v>
      </c>
      <c r="AM27" s="78">
        <f t="shared" si="22"/>
        <v>0</v>
      </c>
      <c r="AN27" s="78">
        <f t="shared" si="22"/>
        <v>0</v>
      </c>
      <c r="AO27" s="78">
        <f t="shared" si="22"/>
        <v>0</v>
      </c>
      <c r="AP27" s="78">
        <f t="shared" si="22"/>
        <v>0</v>
      </c>
      <c r="AQ27" s="78">
        <f t="shared" si="22"/>
        <v>0</v>
      </c>
      <c r="AR27" s="78">
        <f t="shared" si="22"/>
        <v>0</v>
      </c>
      <c r="AS27" s="78">
        <f t="shared" si="22"/>
        <v>0</v>
      </c>
      <c r="AT27" s="78">
        <f t="shared" si="22"/>
        <v>0</v>
      </c>
      <c r="AU27" s="78">
        <f t="shared" si="22"/>
        <v>0</v>
      </c>
      <c r="AV27" s="78">
        <f t="shared" si="22"/>
        <v>0</v>
      </c>
      <c r="AW27" s="78">
        <f t="shared" si="22"/>
        <v>0</v>
      </c>
      <c r="AX27" s="78">
        <f t="shared" si="22"/>
        <v>0</v>
      </c>
      <c r="AY27" s="78">
        <f t="shared" si="22"/>
        <v>0</v>
      </c>
      <c r="AZ27" s="78">
        <f t="shared" si="22"/>
        <v>0</v>
      </c>
      <c r="BA27" s="78">
        <f t="shared" si="22"/>
        <v>0</v>
      </c>
      <c r="BB27" s="78">
        <f t="shared" si="22"/>
        <v>0</v>
      </c>
      <c r="BC27" s="78">
        <f t="shared" si="22"/>
        <v>0</v>
      </c>
      <c r="BD27" s="78">
        <f t="shared" si="22"/>
        <v>0</v>
      </c>
      <c r="BE27" s="78">
        <f t="shared" si="22"/>
        <v>0</v>
      </c>
      <c r="BF27" s="78">
        <f t="shared" si="22"/>
        <v>0</v>
      </c>
      <c r="BG27" s="78">
        <f t="shared" si="22"/>
        <v>0</v>
      </c>
      <c r="BH27" s="78">
        <f t="shared" si="22"/>
        <v>0</v>
      </c>
      <c r="BI27" s="78">
        <f t="shared" si="22"/>
        <v>0</v>
      </c>
      <c r="BJ27" s="78">
        <f t="shared" si="22"/>
        <v>0</v>
      </c>
      <c r="BK27" s="78">
        <f t="shared" si="22"/>
        <v>0</v>
      </c>
      <c r="BL27" s="78">
        <f t="shared" si="22"/>
        <v>0</v>
      </c>
      <c r="BM27" s="78">
        <f t="shared" si="22"/>
        <v>0</v>
      </c>
    </row>
    <row r="28" spans="1:65" s="79" customFormat="1" ht="15" x14ac:dyDescent="0.45">
      <c r="A28" s="70"/>
      <c r="B28" s="75" t="s">
        <v>131</v>
      </c>
      <c r="C28" s="76"/>
      <c r="D28" s="77"/>
      <c r="E28" s="78">
        <f t="shared" ref="E28:AJ28" si="23">$C$10</f>
        <v>0</v>
      </c>
      <c r="F28" s="78">
        <f t="shared" si="23"/>
        <v>0</v>
      </c>
      <c r="G28" s="78">
        <f t="shared" si="23"/>
        <v>0</v>
      </c>
      <c r="H28" s="78">
        <f t="shared" si="23"/>
        <v>0</v>
      </c>
      <c r="I28" s="78">
        <f t="shared" si="23"/>
        <v>0</v>
      </c>
      <c r="J28" s="78">
        <f t="shared" si="23"/>
        <v>0</v>
      </c>
      <c r="K28" s="78">
        <f t="shared" si="23"/>
        <v>0</v>
      </c>
      <c r="L28" s="78">
        <f t="shared" si="23"/>
        <v>0</v>
      </c>
      <c r="M28" s="78">
        <f t="shared" si="23"/>
        <v>0</v>
      </c>
      <c r="N28" s="78">
        <f t="shared" si="23"/>
        <v>0</v>
      </c>
      <c r="O28" s="78">
        <f t="shared" si="23"/>
        <v>0</v>
      </c>
      <c r="P28" s="78">
        <f t="shared" si="23"/>
        <v>0</v>
      </c>
      <c r="Q28" s="78">
        <f t="shared" si="23"/>
        <v>0</v>
      </c>
      <c r="R28" s="78">
        <f t="shared" si="23"/>
        <v>0</v>
      </c>
      <c r="S28" s="78">
        <f t="shared" si="23"/>
        <v>0</v>
      </c>
      <c r="T28" s="78">
        <f t="shared" si="23"/>
        <v>0</v>
      </c>
      <c r="U28" s="78">
        <f t="shared" si="23"/>
        <v>0</v>
      </c>
      <c r="V28" s="78">
        <f t="shared" si="23"/>
        <v>0</v>
      </c>
      <c r="W28" s="78">
        <f t="shared" si="23"/>
        <v>0</v>
      </c>
      <c r="X28" s="78">
        <f t="shared" si="23"/>
        <v>0</v>
      </c>
      <c r="Y28" s="78">
        <f t="shared" si="23"/>
        <v>0</v>
      </c>
      <c r="Z28" s="78">
        <f t="shared" si="23"/>
        <v>0</v>
      </c>
      <c r="AA28" s="78">
        <f t="shared" si="23"/>
        <v>0</v>
      </c>
      <c r="AB28" s="78">
        <f t="shared" si="23"/>
        <v>0</v>
      </c>
      <c r="AC28" s="78">
        <f t="shared" si="23"/>
        <v>0</v>
      </c>
      <c r="AD28" s="78">
        <f t="shared" si="23"/>
        <v>0</v>
      </c>
      <c r="AE28" s="78">
        <f t="shared" si="23"/>
        <v>0</v>
      </c>
      <c r="AF28" s="78">
        <f t="shared" si="23"/>
        <v>0</v>
      </c>
      <c r="AG28" s="78">
        <f t="shared" si="23"/>
        <v>0</v>
      </c>
      <c r="AH28" s="78">
        <f t="shared" si="23"/>
        <v>0</v>
      </c>
      <c r="AI28" s="78">
        <f t="shared" si="23"/>
        <v>0</v>
      </c>
      <c r="AJ28" s="78">
        <f t="shared" si="23"/>
        <v>0</v>
      </c>
      <c r="AK28" s="78">
        <f t="shared" ref="AK28:BM28" si="24">$C$10</f>
        <v>0</v>
      </c>
      <c r="AL28" s="78">
        <f t="shared" si="24"/>
        <v>0</v>
      </c>
      <c r="AM28" s="78">
        <f t="shared" si="24"/>
        <v>0</v>
      </c>
      <c r="AN28" s="78">
        <f t="shared" si="24"/>
        <v>0</v>
      </c>
      <c r="AO28" s="78">
        <f t="shared" si="24"/>
        <v>0</v>
      </c>
      <c r="AP28" s="78">
        <f t="shared" si="24"/>
        <v>0</v>
      </c>
      <c r="AQ28" s="78">
        <f t="shared" si="24"/>
        <v>0</v>
      </c>
      <c r="AR28" s="78">
        <f t="shared" si="24"/>
        <v>0</v>
      </c>
      <c r="AS28" s="78">
        <f t="shared" si="24"/>
        <v>0</v>
      </c>
      <c r="AT28" s="78">
        <f t="shared" si="24"/>
        <v>0</v>
      </c>
      <c r="AU28" s="78">
        <f t="shared" si="24"/>
        <v>0</v>
      </c>
      <c r="AV28" s="78">
        <f t="shared" si="24"/>
        <v>0</v>
      </c>
      <c r="AW28" s="78">
        <f t="shared" si="24"/>
        <v>0</v>
      </c>
      <c r="AX28" s="78">
        <f t="shared" si="24"/>
        <v>0</v>
      </c>
      <c r="AY28" s="78">
        <f t="shared" si="24"/>
        <v>0</v>
      </c>
      <c r="AZ28" s="78">
        <f t="shared" si="24"/>
        <v>0</v>
      </c>
      <c r="BA28" s="78">
        <f t="shared" si="24"/>
        <v>0</v>
      </c>
      <c r="BB28" s="78">
        <f t="shared" si="24"/>
        <v>0</v>
      </c>
      <c r="BC28" s="78">
        <f t="shared" si="24"/>
        <v>0</v>
      </c>
      <c r="BD28" s="78">
        <f t="shared" si="24"/>
        <v>0</v>
      </c>
      <c r="BE28" s="78">
        <f t="shared" si="24"/>
        <v>0</v>
      </c>
      <c r="BF28" s="78">
        <f t="shared" si="24"/>
        <v>0</v>
      </c>
      <c r="BG28" s="78">
        <f t="shared" si="24"/>
        <v>0</v>
      </c>
      <c r="BH28" s="78">
        <f t="shared" si="24"/>
        <v>0</v>
      </c>
      <c r="BI28" s="78">
        <f t="shared" si="24"/>
        <v>0</v>
      </c>
      <c r="BJ28" s="78">
        <f t="shared" si="24"/>
        <v>0</v>
      </c>
      <c r="BK28" s="78">
        <f t="shared" si="24"/>
        <v>0</v>
      </c>
      <c r="BL28" s="78">
        <f t="shared" si="24"/>
        <v>0</v>
      </c>
      <c r="BM28" s="78">
        <f t="shared" si="24"/>
        <v>0</v>
      </c>
    </row>
    <row r="29" spans="1:65" s="79" customFormat="1" ht="15" x14ac:dyDescent="0.45">
      <c r="A29" s="70"/>
      <c r="B29" s="126"/>
      <c r="C29" s="129"/>
      <c r="D29" s="12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</row>
    <row r="30" spans="1:65" s="80" customFormat="1" x14ac:dyDescent="0.45"/>
    <row r="31" spans="1:65" s="74" customFormat="1" ht="15" x14ac:dyDescent="0.45">
      <c r="A31" s="70"/>
      <c r="B31" s="71" t="s">
        <v>135</v>
      </c>
      <c r="C31" s="72">
        <v>5</v>
      </c>
      <c r="D31" s="73"/>
      <c r="E31" s="73">
        <f t="shared" ref="E31:AJ31" si="25">D31+E32-E34</f>
        <v>0</v>
      </c>
      <c r="F31" s="73">
        <f t="shared" si="25"/>
        <v>0</v>
      </c>
      <c r="G31" s="73">
        <f t="shared" si="25"/>
        <v>0</v>
      </c>
      <c r="H31" s="73">
        <f t="shared" si="25"/>
        <v>0</v>
      </c>
      <c r="I31" s="73">
        <f t="shared" si="25"/>
        <v>0</v>
      </c>
      <c r="J31" s="73">
        <f t="shared" si="25"/>
        <v>0</v>
      </c>
      <c r="K31" s="73">
        <f t="shared" si="25"/>
        <v>0</v>
      </c>
      <c r="L31" s="73">
        <f t="shared" si="25"/>
        <v>0</v>
      </c>
      <c r="M31" s="73">
        <f t="shared" si="25"/>
        <v>0</v>
      </c>
      <c r="N31" s="73">
        <f t="shared" si="25"/>
        <v>0</v>
      </c>
      <c r="O31" s="73">
        <f t="shared" si="25"/>
        <v>0</v>
      </c>
      <c r="P31" s="73">
        <f t="shared" si="25"/>
        <v>0</v>
      </c>
      <c r="Q31" s="73">
        <f t="shared" si="25"/>
        <v>0</v>
      </c>
      <c r="R31" s="73">
        <f t="shared" si="25"/>
        <v>0</v>
      </c>
      <c r="S31" s="73">
        <f t="shared" si="25"/>
        <v>0</v>
      </c>
      <c r="T31" s="73">
        <f t="shared" si="25"/>
        <v>0</v>
      </c>
      <c r="U31" s="73">
        <f t="shared" si="25"/>
        <v>0</v>
      </c>
      <c r="V31" s="73">
        <f t="shared" si="25"/>
        <v>0</v>
      </c>
      <c r="W31" s="73">
        <f t="shared" si="25"/>
        <v>0</v>
      </c>
      <c r="X31" s="73">
        <f t="shared" si="25"/>
        <v>0</v>
      </c>
      <c r="Y31" s="73">
        <f t="shared" si="25"/>
        <v>0</v>
      </c>
      <c r="Z31" s="73">
        <f t="shared" si="25"/>
        <v>0</v>
      </c>
      <c r="AA31" s="73">
        <f t="shared" si="25"/>
        <v>0</v>
      </c>
      <c r="AB31" s="73">
        <f t="shared" si="25"/>
        <v>0</v>
      </c>
      <c r="AC31" s="73">
        <f t="shared" si="25"/>
        <v>0</v>
      </c>
      <c r="AD31" s="73">
        <f t="shared" si="25"/>
        <v>0</v>
      </c>
      <c r="AE31" s="73">
        <f t="shared" si="25"/>
        <v>0</v>
      </c>
      <c r="AF31" s="73">
        <f t="shared" si="25"/>
        <v>0</v>
      </c>
      <c r="AG31" s="73">
        <f t="shared" si="25"/>
        <v>0</v>
      </c>
      <c r="AH31" s="73">
        <f t="shared" si="25"/>
        <v>0</v>
      </c>
      <c r="AI31" s="73">
        <f t="shared" si="25"/>
        <v>0</v>
      </c>
      <c r="AJ31" s="73">
        <f t="shared" si="25"/>
        <v>0</v>
      </c>
      <c r="AK31" s="73">
        <f t="shared" ref="AK31:BM31" si="26">AJ31+AK32-AK34</f>
        <v>0</v>
      </c>
      <c r="AL31" s="73">
        <f t="shared" si="26"/>
        <v>0</v>
      </c>
      <c r="AM31" s="73">
        <f t="shared" si="26"/>
        <v>0</v>
      </c>
      <c r="AN31" s="73">
        <f t="shared" si="26"/>
        <v>0</v>
      </c>
      <c r="AO31" s="73">
        <f t="shared" si="26"/>
        <v>0</v>
      </c>
      <c r="AP31" s="73">
        <f t="shared" si="26"/>
        <v>0</v>
      </c>
      <c r="AQ31" s="73">
        <f t="shared" si="26"/>
        <v>0</v>
      </c>
      <c r="AR31" s="73">
        <f t="shared" si="26"/>
        <v>0</v>
      </c>
      <c r="AS31" s="73">
        <f t="shared" si="26"/>
        <v>0</v>
      </c>
      <c r="AT31" s="73">
        <f t="shared" si="26"/>
        <v>0</v>
      </c>
      <c r="AU31" s="73">
        <f t="shared" si="26"/>
        <v>0</v>
      </c>
      <c r="AV31" s="73">
        <f t="shared" si="26"/>
        <v>0</v>
      </c>
      <c r="AW31" s="73">
        <f t="shared" si="26"/>
        <v>0</v>
      </c>
      <c r="AX31" s="73">
        <f t="shared" si="26"/>
        <v>0</v>
      </c>
      <c r="AY31" s="73">
        <f t="shared" si="26"/>
        <v>0</v>
      </c>
      <c r="AZ31" s="73">
        <f t="shared" si="26"/>
        <v>0</v>
      </c>
      <c r="BA31" s="73">
        <f t="shared" si="26"/>
        <v>0</v>
      </c>
      <c r="BB31" s="73">
        <f t="shared" si="26"/>
        <v>0</v>
      </c>
      <c r="BC31" s="73">
        <f t="shared" si="26"/>
        <v>0</v>
      </c>
      <c r="BD31" s="73">
        <f t="shared" si="26"/>
        <v>0</v>
      </c>
      <c r="BE31" s="73">
        <f t="shared" si="26"/>
        <v>0</v>
      </c>
      <c r="BF31" s="73">
        <f t="shared" si="26"/>
        <v>0</v>
      </c>
      <c r="BG31" s="73">
        <f t="shared" si="26"/>
        <v>0</v>
      </c>
      <c r="BH31" s="73">
        <f t="shared" si="26"/>
        <v>0</v>
      </c>
      <c r="BI31" s="73">
        <f t="shared" si="26"/>
        <v>0</v>
      </c>
      <c r="BJ31" s="73">
        <f t="shared" si="26"/>
        <v>0</v>
      </c>
      <c r="BK31" s="73">
        <f t="shared" si="26"/>
        <v>0</v>
      </c>
      <c r="BL31" s="73">
        <f t="shared" si="26"/>
        <v>0</v>
      </c>
      <c r="BM31" s="73">
        <f t="shared" si="26"/>
        <v>0</v>
      </c>
    </row>
    <row r="32" spans="1:65" s="79" customFormat="1" ht="15" x14ac:dyDescent="0.45">
      <c r="A32" s="70"/>
      <c r="B32" s="75" t="s">
        <v>129</v>
      </c>
      <c r="C32" s="76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</row>
    <row r="33" spans="1:65" s="79" customFormat="1" ht="15" x14ac:dyDescent="0.45">
      <c r="A33" s="70"/>
      <c r="B33" s="75" t="s">
        <v>130</v>
      </c>
      <c r="D33" s="77"/>
      <c r="E33" s="78">
        <f t="shared" ref="E33:AJ33" si="27">E32/$C31/12</f>
        <v>0</v>
      </c>
      <c r="F33" s="78">
        <f t="shared" si="27"/>
        <v>0</v>
      </c>
      <c r="G33" s="78">
        <f t="shared" si="27"/>
        <v>0</v>
      </c>
      <c r="H33" s="78">
        <f t="shared" si="27"/>
        <v>0</v>
      </c>
      <c r="I33" s="78">
        <f t="shared" si="27"/>
        <v>0</v>
      </c>
      <c r="J33" s="78">
        <f t="shared" si="27"/>
        <v>0</v>
      </c>
      <c r="K33" s="78">
        <f t="shared" si="27"/>
        <v>0</v>
      </c>
      <c r="L33" s="78">
        <f t="shared" si="27"/>
        <v>0</v>
      </c>
      <c r="M33" s="78">
        <f t="shared" si="27"/>
        <v>0</v>
      </c>
      <c r="N33" s="78">
        <f t="shared" si="27"/>
        <v>0</v>
      </c>
      <c r="O33" s="78">
        <f t="shared" si="27"/>
        <v>0</v>
      </c>
      <c r="P33" s="78">
        <f t="shared" si="27"/>
        <v>0</v>
      </c>
      <c r="Q33" s="78">
        <f t="shared" si="27"/>
        <v>0</v>
      </c>
      <c r="R33" s="78">
        <f t="shared" si="27"/>
        <v>0</v>
      </c>
      <c r="S33" s="78">
        <f t="shared" si="27"/>
        <v>0</v>
      </c>
      <c r="T33" s="78">
        <f t="shared" si="27"/>
        <v>0</v>
      </c>
      <c r="U33" s="78">
        <f t="shared" si="27"/>
        <v>0</v>
      </c>
      <c r="V33" s="78">
        <f t="shared" si="27"/>
        <v>0</v>
      </c>
      <c r="W33" s="78">
        <f t="shared" si="27"/>
        <v>0</v>
      </c>
      <c r="X33" s="78">
        <f t="shared" si="27"/>
        <v>0</v>
      </c>
      <c r="Y33" s="78">
        <f t="shared" si="27"/>
        <v>0</v>
      </c>
      <c r="Z33" s="78">
        <f t="shared" si="27"/>
        <v>0</v>
      </c>
      <c r="AA33" s="78">
        <f t="shared" si="27"/>
        <v>0</v>
      </c>
      <c r="AB33" s="78">
        <f t="shared" si="27"/>
        <v>0</v>
      </c>
      <c r="AC33" s="78">
        <f t="shared" si="27"/>
        <v>0</v>
      </c>
      <c r="AD33" s="78">
        <f t="shared" si="27"/>
        <v>0</v>
      </c>
      <c r="AE33" s="78">
        <f t="shared" si="27"/>
        <v>0</v>
      </c>
      <c r="AF33" s="78">
        <f t="shared" si="27"/>
        <v>0</v>
      </c>
      <c r="AG33" s="78">
        <f t="shared" si="27"/>
        <v>0</v>
      </c>
      <c r="AH33" s="78">
        <f t="shared" si="27"/>
        <v>0</v>
      </c>
      <c r="AI33" s="78">
        <f t="shared" si="27"/>
        <v>0</v>
      </c>
      <c r="AJ33" s="78">
        <f t="shared" si="27"/>
        <v>0</v>
      </c>
      <c r="AK33" s="78">
        <f t="shared" ref="AK33:BM33" si="28">AK32/$C31/12</f>
        <v>0</v>
      </c>
      <c r="AL33" s="78">
        <f t="shared" si="28"/>
        <v>0</v>
      </c>
      <c r="AM33" s="78">
        <f t="shared" si="28"/>
        <v>0</v>
      </c>
      <c r="AN33" s="78">
        <f t="shared" si="28"/>
        <v>0</v>
      </c>
      <c r="AO33" s="78">
        <f t="shared" si="28"/>
        <v>0</v>
      </c>
      <c r="AP33" s="78">
        <f t="shared" si="28"/>
        <v>0</v>
      </c>
      <c r="AQ33" s="78">
        <f t="shared" si="28"/>
        <v>0</v>
      </c>
      <c r="AR33" s="78">
        <f t="shared" si="28"/>
        <v>0</v>
      </c>
      <c r="AS33" s="78">
        <f t="shared" si="28"/>
        <v>0</v>
      </c>
      <c r="AT33" s="78">
        <f t="shared" si="28"/>
        <v>0</v>
      </c>
      <c r="AU33" s="78">
        <f t="shared" si="28"/>
        <v>0</v>
      </c>
      <c r="AV33" s="78">
        <f t="shared" si="28"/>
        <v>0</v>
      </c>
      <c r="AW33" s="78">
        <f t="shared" si="28"/>
        <v>0</v>
      </c>
      <c r="AX33" s="78">
        <f t="shared" si="28"/>
        <v>0</v>
      </c>
      <c r="AY33" s="78">
        <f t="shared" si="28"/>
        <v>0</v>
      </c>
      <c r="AZ33" s="78">
        <f t="shared" si="28"/>
        <v>0</v>
      </c>
      <c r="BA33" s="78">
        <f t="shared" si="28"/>
        <v>0</v>
      </c>
      <c r="BB33" s="78">
        <f t="shared" si="28"/>
        <v>0</v>
      </c>
      <c r="BC33" s="78">
        <f t="shared" si="28"/>
        <v>0</v>
      </c>
      <c r="BD33" s="78">
        <f t="shared" si="28"/>
        <v>0</v>
      </c>
      <c r="BE33" s="78">
        <f t="shared" si="28"/>
        <v>0</v>
      </c>
      <c r="BF33" s="78">
        <f t="shared" si="28"/>
        <v>0</v>
      </c>
      <c r="BG33" s="78">
        <f t="shared" si="28"/>
        <v>0</v>
      </c>
      <c r="BH33" s="78">
        <f t="shared" si="28"/>
        <v>0</v>
      </c>
      <c r="BI33" s="78">
        <f t="shared" si="28"/>
        <v>0</v>
      </c>
      <c r="BJ33" s="78">
        <f t="shared" si="28"/>
        <v>0</v>
      </c>
      <c r="BK33" s="78">
        <f t="shared" si="28"/>
        <v>0</v>
      </c>
      <c r="BL33" s="78">
        <f t="shared" si="28"/>
        <v>0</v>
      </c>
      <c r="BM33" s="78">
        <f t="shared" si="28"/>
        <v>0</v>
      </c>
    </row>
    <row r="34" spans="1:65" s="79" customFormat="1" ht="15" x14ac:dyDescent="0.45">
      <c r="A34" s="70"/>
      <c r="B34" s="75" t="s">
        <v>131</v>
      </c>
      <c r="C34" s="76"/>
      <c r="D34" s="77"/>
      <c r="E34" s="78">
        <f t="shared" ref="E34:AJ34" si="29">$C$10</f>
        <v>0</v>
      </c>
      <c r="F34" s="78">
        <f t="shared" si="29"/>
        <v>0</v>
      </c>
      <c r="G34" s="78">
        <f t="shared" si="29"/>
        <v>0</v>
      </c>
      <c r="H34" s="78">
        <f t="shared" si="29"/>
        <v>0</v>
      </c>
      <c r="I34" s="78">
        <f t="shared" si="29"/>
        <v>0</v>
      </c>
      <c r="J34" s="78">
        <f t="shared" si="29"/>
        <v>0</v>
      </c>
      <c r="K34" s="78">
        <f t="shared" si="29"/>
        <v>0</v>
      </c>
      <c r="L34" s="78">
        <f t="shared" si="29"/>
        <v>0</v>
      </c>
      <c r="M34" s="78">
        <f t="shared" si="29"/>
        <v>0</v>
      </c>
      <c r="N34" s="78">
        <f t="shared" si="29"/>
        <v>0</v>
      </c>
      <c r="O34" s="78">
        <f t="shared" si="29"/>
        <v>0</v>
      </c>
      <c r="P34" s="78">
        <f t="shared" si="29"/>
        <v>0</v>
      </c>
      <c r="Q34" s="78">
        <f t="shared" si="29"/>
        <v>0</v>
      </c>
      <c r="R34" s="78">
        <f t="shared" si="29"/>
        <v>0</v>
      </c>
      <c r="S34" s="78">
        <f t="shared" si="29"/>
        <v>0</v>
      </c>
      <c r="T34" s="78">
        <f t="shared" si="29"/>
        <v>0</v>
      </c>
      <c r="U34" s="78">
        <f t="shared" si="29"/>
        <v>0</v>
      </c>
      <c r="V34" s="78">
        <f t="shared" si="29"/>
        <v>0</v>
      </c>
      <c r="W34" s="78">
        <f t="shared" si="29"/>
        <v>0</v>
      </c>
      <c r="X34" s="78">
        <f t="shared" si="29"/>
        <v>0</v>
      </c>
      <c r="Y34" s="78">
        <f t="shared" si="29"/>
        <v>0</v>
      </c>
      <c r="Z34" s="78">
        <f t="shared" si="29"/>
        <v>0</v>
      </c>
      <c r="AA34" s="78">
        <f t="shared" si="29"/>
        <v>0</v>
      </c>
      <c r="AB34" s="78">
        <f t="shared" si="29"/>
        <v>0</v>
      </c>
      <c r="AC34" s="78">
        <f t="shared" si="29"/>
        <v>0</v>
      </c>
      <c r="AD34" s="78">
        <f t="shared" si="29"/>
        <v>0</v>
      </c>
      <c r="AE34" s="78">
        <f t="shared" si="29"/>
        <v>0</v>
      </c>
      <c r="AF34" s="78">
        <f t="shared" si="29"/>
        <v>0</v>
      </c>
      <c r="AG34" s="78">
        <f t="shared" si="29"/>
        <v>0</v>
      </c>
      <c r="AH34" s="78">
        <f t="shared" si="29"/>
        <v>0</v>
      </c>
      <c r="AI34" s="78">
        <f t="shared" si="29"/>
        <v>0</v>
      </c>
      <c r="AJ34" s="78">
        <f t="shared" si="29"/>
        <v>0</v>
      </c>
      <c r="AK34" s="78">
        <f t="shared" ref="AK34:BM34" si="30">$C$10</f>
        <v>0</v>
      </c>
      <c r="AL34" s="78">
        <f t="shared" si="30"/>
        <v>0</v>
      </c>
      <c r="AM34" s="78">
        <f t="shared" si="30"/>
        <v>0</v>
      </c>
      <c r="AN34" s="78">
        <f t="shared" si="30"/>
        <v>0</v>
      </c>
      <c r="AO34" s="78">
        <f t="shared" si="30"/>
        <v>0</v>
      </c>
      <c r="AP34" s="78">
        <f t="shared" si="30"/>
        <v>0</v>
      </c>
      <c r="AQ34" s="78">
        <f t="shared" si="30"/>
        <v>0</v>
      </c>
      <c r="AR34" s="78">
        <f t="shared" si="30"/>
        <v>0</v>
      </c>
      <c r="AS34" s="78">
        <f t="shared" si="30"/>
        <v>0</v>
      </c>
      <c r="AT34" s="78">
        <f t="shared" si="30"/>
        <v>0</v>
      </c>
      <c r="AU34" s="78">
        <f t="shared" si="30"/>
        <v>0</v>
      </c>
      <c r="AV34" s="78">
        <f t="shared" si="30"/>
        <v>0</v>
      </c>
      <c r="AW34" s="78">
        <f t="shared" si="30"/>
        <v>0</v>
      </c>
      <c r="AX34" s="78">
        <f t="shared" si="30"/>
        <v>0</v>
      </c>
      <c r="AY34" s="78">
        <f t="shared" si="30"/>
        <v>0</v>
      </c>
      <c r="AZ34" s="78">
        <f t="shared" si="30"/>
        <v>0</v>
      </c>
      <c r="BA34" s="78">
        <f t="shared" si="30"/>
        <v>0</v>
      </c>
      <c r="BB34" s="78">
        <f t="shared" si="30"/>
        <v>0</v>
      </c>
      <c r="BC34" s="78">
        <f t="shared" si="30"/>
        <v>0</v>
      </c>
      <c r="BD34" s="78">
        <f t="shared" si="30"/>
        <v>0</v>
      </c>
      <c r="BE34" s="78">
        <f t="shared" si="30"/>
        <v>0</v>
      </c>
      <c r="BF34" s="78">
        <f t="shared" si="30"/>
        <v>0</v>
      </c>
      <c r="BG34" s="78">
        <f t="shared" si="30"/>
        <v>0</v>
      </c>
      <c r="BH34" s="78">
        <f t="shared" si="30"/>
        <v>0</v>
      </c>
      <c r="BI34" s="78">
        <f t="shared" si="30"/>
        <v>0</v>
      </c>
      <c r="BJ34" s="78">
        <f t="shared" si="30"/>
        <v>0</v>
      </c>
      <c r="BK34" s="78">
        <f t="shared" si="30"/>
        <v>0</v>
      </c>
      <c r="BL34" s="78">
        <f t="shared" si="30"/>
        <v>0</v>
      </c>
      <c r="BM34" s="78">
        <f t="shared" si="30"/>
        <v>0</v>
      </c>
    </row>
    <row r="35" spans="1:65" s="80" customFormat="1" x14ac:dyDescent="0.45"/>
    <row r="36" spans="1:65" s="80" customFormat="1" x14ac:dyDescent="0.45"/>
    <row r="37" spans="1:65" s="74" customFormat="1" ht="15" x14ac:dyDescent="0.45">
      <c r="A37" s="70"/>
      <c r="B37" s="71" t="s">
        <v>136</v>
      </c>
      <c r="C37" s="72">
        <v>5</v>
      </c>
      <c r="D37" s="73"/>
      <c r="E37" s="73">
        <f t="shared" ref="E37:AJ37" si="31">D37+E38-E40</f>
        <v>0</v>
      </c>
      <c r="F37" s="73">
        <f t="shared" si="31"/>
        <v>0</v>
      </c>
      <c r="G37" s="73">
        <f t="shared" si="31"/>
        <v>0</v>
      </c>
      <c r="H37" s="73">
        <f t="shared" si="31"/>
        <v>0</v>
      </c>
      <c r="I37" s="73">
        <f t="shared" si="31"/>
        <v>0</v>
      </c>
      <c r="J37" s="73">
        <f t="shared" si="31"/>
        <v>0</v>
      </c>
      <c r="K37" s="73">
        <f t="shared" si="31"/>
        <v>0</v>
      </c>
      <c r="L37" s="73">
        <f t="shared" si="31"/>
        <v>0</v>
      </c>
      <c r="M37" s="73">
        <f t="shared" si="31"/>
        <v>0</v>
      </c>
      <c r="N37" s="73">
        <f t="shared" si="31"/>
        <v>0</v>
      </c>
      <c r="O37" s="73">
        <f t="shared" si="31"/>
        <v>0</v>
      </c>
      <c r="P37" s="73">
        <f t="shared" si="31"/>
        <v>0</v>
      </c>
      <c r="Q37" s="73">
        <f t="shared" si="31"/>
        <v>0</v>
      </c>
      <c r="R37" s="73">
        <f t="shared" si="31"/>
        <v>0</v>
      </c>
      <c r="S37" s="73">
        <f t="shared" si="31"/>
        <v>0</v>
      </c>
      <c r="T37" s="73">
        <f t="shared" si="31"/>
        <v>0</v>
      </c>
      <c r="U37" s="73">
        <f t="shared" si="31"/>
        <v>0</v>
      </c>
      <c r="V37" s="73">
        <f t="shared" si="31"/>
        <v>0</v>
      </c>
      <c r="W37" s="73">
        <f t="shared" si="31"/>
        <v>0</v>
      </c>
      <c r="X37" s="73">
        <f t="shared" si="31"/>
        <v>0</v>
      </c>
      <c r="Y37" s="73">
        <f t="shared" si="31"/>
        <v>0</v>
      </c>
      <c r="Z37" s="73">
        <f t="shared" si="31"/>
        <v>0</v>
      </c>
      <c r="AA37" s="73">
        <f t="shared" si="31"/>
        <v>0</v>
      </c>
      <c r="AB37" s="73">
        <f t="shared" si="31"/>
        <v>0</v>
      </c>
      <c r="AC37" s="73">
        <f t="shared" si="31"/>
        <v>0</v>
      </c>
      <c r="AD37" s="73">
        <f t="shared" si="31"/>
        <v>0</v>
      </c>
      <c r="AE37" s="73">
        <f t="shared" si="31"/>
        <v>0</v>
      </c>
      <c r="AF37" s="73">
        <f t="shared" si="31"/>
        <v>0</v>
      </c>
      <c r="AG37" s="73">
        <f t="shared" si="31"/>
        <v>0</v>
      </c>
      <c r="AH37" s="73">
        <f t="shared" si="31"/>
        <v>0</v>
      </c>
      <c r="AI37" s="73">
        <f t="shared" si="31"/>
        <v>0</v>
      </c>
      <c r="AJ37" s="73">
        <f t="shared" si="31"/>
        <v>0</v>
      </c>
      <c r="AK37" s="73">
        <f t="shared" ref="AK37:BM37" si="32">AJ37+AK38-AK40</f>
        <v>0</v>
      </c>
      <c r="AL37" s="73">
        <f t="shared" si="32"/>
        <v>0</v>
      </c>
      <c r="AM37" s="73">
        <f t="shared" si="32"/>
        <v>0</v>
      </c>
      <c r="AN37" s="73">
        <f t="shared" si="32"/>
        <v>0</v>
      </c>
      <c r="AO37" s="73">
        <f t="shared" si="32"/>
        <v>0</v>
      </c>
      <c r="AP37" s="73">
        <f t="shared" si="32"/>
        <v>0</v>
      </c>
      <c r="AQ37" s="73">
        <f t="shared" si="32"/>
        <v>0</v>
      </c>
      <c r="AR37" s="73">
        <f t="shared" si="32"/>
        <v>0</v>
      </c>
      <c r="AS37" s="73">
        <f t="shared" si="32"/>
        <v>0</v>
      </c>
      <c r="AT37" s="73">
        <f t="shared" si="32"/>
        <v>0</v>
      </c>
      <c r="AU37" s="73">
        <f t="shared" si="32"/>
        <v>0</v>
      </c>
      <c r="AV37" s="73">
        <f t="shared" si="32"/>
        <v>0</v>
      </c>
      <c r="AW37" s="73">
        <f t="shared" si="32"/>
        <v>0</v>
      </c>
      <c r="AX37" s="73">
        <f t="shared" si="32"/>
        <v>0</v>
      </c>
      <c r="AY37" s="73">
        <f t="shared" si="32"/>
        <v>0</v>
      </c>
      <c r="AZ37" s="73">
        <f t="shared" si="32"/>
        <v>0</v>
      </c>
      <c r="BA37" s="73">
        <f t="shared" si="32"/>
        <v>0</v>
      </c>
      <c r="BB37" s="73">
        <f t="shared" si="32"/>
        <v>0</v>
      </c>
      <c r="BC37" s="73">
        <f t="shared" si="32"/>
        <v>0</v>
      </c>
      <c r="BD37" s="73">
        <f t="shared" si="32"/>
        <v>0</v>
      </c>
      <c r="BE37" s="73">
        <f t="shared" si="32"/>
        <v>0</v>
      </c>
      <c r="BF37" s="73">
        <f t="shared" si="32"/>
        <v>0</v>
      </c>
      <c r="BG37" s="73">
        <f t="shared" si="32"/>
        <v>0</v>
      </c>
      <c r="BH37" s="73">
        <f t="shared" si="32"/>
        <v>0</v>
      </c>
      <c r="BI37" s="73">
        <f t="shared" si="32"/>
        <v>0</v>
      </c>
      <c r="BJ37" s="73">
        <f t="shared" si="32"/>
        <v>0</v>
      </c>
      <c r="BK37" s="73">
        <f t="shared" si="32"/>
        <v>0</v>
      </c>
      <c r="BL37" s="73">
        <f t="shared" si="32"/>
        <v>0</v>
      </c>
      <c r="BM37" s="73">
        <f t="shared" si="32"/>
        <v>0</v>
      </c>
    </row>
    <row r="38" spans="1:65" s="79" customFormat="1" ht="15" x14ac:dyDescent="0.45">
      <c r="A38" s="70"/>
      <c r="B38" s="75" t="s">
        <v>129</v>
      </c>
      <c r="C38" s="76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</row>
    <row r="39" spans="1:65" s="79" customFormat="1" ht="15" x14ac:dyDescent="0.45">
      <c r="A39" s="70"/>
      <c r="B39" s="75" t="s">
        <v>130</v>
      </c>
      <c r="D39" s="77"/>
      <c r="E39" s="78">
        <f t="shared" ref="E39:AJ39" si="33">E38/$C37/12</f>
        <v>0</v>
      </c>
      <c r="F39" s="78">
        <f t="shared" si="33"/>
        <v>0</v>
      </c>
      <c r="G39" s="78">
        <f t="shared" si="33"/>
        <v>0</v>
      </c>
      <c r="H39" s="78">
        <f t="shared" si="33"/>
        <v>0</v>
      </c>
      <c r="I39" s="78">
        <f t="shared" si="33"/>
        <v>0</v>
      </c>
      <c r="J39" s="78">
        <f t="shared" si="33"/>
        <v>0</v>
      </c>
      <c r="K39" s="78">
        <f t="shared" si="33"/>
        <v>0</v>
      </c>
      <c r="L39" s="78">
        <f t="shared" si="33"/>
        <v>0</v>
      </c>
      <c r="M39" s="78">
        <f t="shared" si="33"/>
        <v>0</v>
      </c>
      <c r="N39" s="78">
        <f t="shared" si="33"/>
        <v>0</v>
      </c>
      <c r="O39" s="78">
        <f t="shared" si="33"/>
        <v>0</v>
      </c>
      <c r="P39" s="78">
        <f t="shared" si="33"/>
        <v>0</v>
      </c>
      <c r="Q39" s="78">
        <f t="shared" si="33"/>
        <v>0</v>
      </c>
      <c r="R39" s="78">
        <f t="shared" si="33"/>
        <v>0</v>
      </c>
      <c r="S39" s="78">
        <f t="shared" si="33"/>
        <v>0</v>
      </c>
      <c r="T39" s="78">
        <f t="shared" si="33"/>
        <v>0</v>
      </c>
      <c r="U39" s="78">
        <f t="shared" si="33"/>
        <v>0</v>
      </c>
      <c r="V39" s="78">
        <f t="shared" si="33"/>
        <v>0</v>
      </c>
      <c r="W39" s="78">
        <f t="shared" si="33"/>
        <v>0</v>
      </c>
      <c r="X39" s="78">
        <f t="shared" si="33"/>
        <v>0</v>
      </c>
      <c r="Y39" s="78">
        <f t="shared" si="33"/>
        <v>0</v>
      </c>
      <c r="Z39" s="78">
        <f t="shared" si="33"/>
        <v>0</v>
      </c>
      <c r="AA39" s="78">
        <f t="shared" si="33"/>
        <v>0</v>
      </c>
      <c r="AB39" s="78">
        <f t="shared" si="33"/>
        <v>0</v>
      </c>
      <c r="AC39" s="78">
        <f t="shared" si="33"/>
        <v>0</v>
      </c>
      <c r="AD39" s="78">
        <f t="shared" si="33"/>
        <v>0</v>
      </c>
      <c r="AE39" s="78">
        <f t="shared" si="33"/>
        <v>0</v>
      </c>
      <c r="AF39" s="78">
        <f t="shared" si="33"/>
        <v>0</v>
      </c>
      <c r="AG39" s="78">
        <f t="shared" si="33"/>
        <v>0</v>
      </c>
      <c r="AH39" s="78">
        <f t="shared" si="33"/>
        <v>0</v>
      </c>
      <c r="AI39" s="78">
        <f t="shared" si="33"/>
        <v>0</v>
      </c>
      <c r="AJ39" s="78">
        <f t="shared" si="33"/>
        <v>0</v>
      </c>
      <c r="AK39" s="78">
        <f t="shared" ref="AK39:BM39" si="34">AK38/$C37/12</f>
        <v>0</v>
      </c>
      <c r="AL39" s="78">
        <f t="shared" si="34"/>
        <v>0</v>
      </c>
      <c r="AM39" s="78">
        <f t="shared" si="34"/>
        <v>0</v>
      </c>
      <c r="AN39" s="78">
        <f t="shared" si="34"/>
        <v>0</v>
      </c>
      <c r="AO39" s="78">
        <f t="shared" si="34"/>
        <v>0</v>
      </c>
      <c r="AP39" s="78">
        <f t="shared" si="34"/>
        <v>0</v>
      </c>
      <c r="AQ39" s="78">
        <f t="shared" si="34"/>
        <v>0</v>
      </c>
      <c r="AR39" s="78">
        <f t="shared" si="34"/>
        <v>0</v>
      </c>
      <c r="AS39" s="78">
        <f t="shared" si="34"/>
        <v>0</v>
      </c>
      <c r="AT39" s="78">
        <f t="shared" si="34"/>
        <v>0</v>
      </c>
      <c r="AU39" s="78">
        <f t="shared" si="34"/>
        <v>0</v>
      </c>
      <c r="AV39" s="78">
        <f t="shared" si="34"/>
        <v>0</v>
      </c>
      <c r="AW39" s="78">
        <f t="shared" si="34"/>
        <v>0</v>
      </c>
      <c r="AX39" s="78">
        <f t="shared" si="34"/>
        <v>0</v>
      </c>
      <c r="AY39" s="78">
        <f t="shared" si="34"/>
        <v>0</v>
      </c>
      <c r="AZ39" s="78">
        <f t="shared" si="34"/>
        <v>0</v>
      </c>
      <c r="BA39" s="78">
        <f t="shared" si="34"/>
        <v>0</v>
      </c>
      <c r="BB39" s="78">
        <f t="shared" si="34"/>
        <v>0</v>
      </c>
      <c r="BC39" s="78">
        <f t="shared" si="34"/>
        <v>0</v>
      </c>
      <c r="BD39" s="78">
        <f t="shared" si="34"/>
        <v>0</v>
      </c>
      <c r="BE39" s="78">
        <f t="shared" si="34"/>
        <v>0</v>
      </c>
      <c r="BF39" s="78">
        <f t="shared" si="34"/>
        <v>0</v>
      </c>
      <c r="BG39" s="78">
        <f t="shared" si="34"/>
        <v>0</v>
      </c>
      <c r="BH39" s="78">
        <f t="shared" si="34"/>
        <v>0</v>
      </c>
      <c r="BI39" s="78">
        <f t="shared" si="34"/>
        <v>0</v>
      </c>
      <c r="BJ39" s="78">
        <f t="shared" si="34"/>
        <v>0</v>
      </c>
      <c r="BK39" s="78">
        <f t="shared" si="34"/>
        <v>0</v>
      </c>
      <c r="BL39" s="78">
        <f t="shared" si="34"/>
        <v>0</v>
      </c>
      <c r="BM39" s="78">
        <f t="shared" si="34"/>
        <v>0</v>
      </c>
    </row>
    <row r="40" spans="1:65" s="79" customFormat="1" ht="15" x14ac:dyDescent="0.45">
      <c r="A40" s="70"/>
      <c r="B40" s="75" t="s">
        <v>131</v>
      </c>
      <c r="C40" s="76"/>
      <c r="D40" s="77"/>
      <c r="E40" s="78">
        <f t="shared" ref="E40:AJ40" si="35">$C$10</f>
        <v>0</v>
      </c>
      <c r="F40" s="78">
        <f t="shared" si="35"/>
        <v>0</v>
      </c>
      <c r="G40" s="78">
        <f t="shared" si="35"/>
        <v>0</v>
      </c>
      <c r="H40" s="78">
        <f t="shared" si="35"/>
        <v>0</v>
      </c>
      <c r="I40" s="78">
        <f t="shared" si="35"/>
        <v>0</v>
      </c>
      <c r="J40" s="78">
        <f t="shared" si="35"/>
        <v>0</v>
      </c>
      <c r="K40" s="78">
        <f t="shared" si="35"/>
        <v>0</v>
      </c>
      <c r="L40" s="78">
        <f t="shared" si="35"/>
        <v>0</v>
      </c>
      <c r="M40" s="78">
        <f t="shared" si="35"/>
        <v>0</v>
      </c>
      <c r="N40" s="78">
        <f t="shared" si="35"/>
        <v>0</v>
      </c>
      <c r="O40" s="78">
        <f t="shared" si="35"/>
        <v>0</v>
      </c>
      <c r="P40" s="78">
        <f t="shared" si="35"/>
        <v>0</v>
      </c>
      <c r="Q40" s="78">
        <f t="shared" si="35"/>
        <v>0</v>
      </c>
      <c r="R40" s="78">
        <f t="shared" si="35"/>
        <v>0</v>
      </c>
      <c r="S40" s="78">
        <f t="shared" si="35"/>
        <v>0</v>
      </c>
      <c r="T40" s="78">
        <f t="shared" si="35"/>
        <v>0</v>
      </c>
      <c r="U40" s="78">
        <f t="shared" si="35"/>
        <v>0</v>
      </c>
      <c r="V40" s="78">
        <f t="shared" si="35"/>
        <v>0</v>
      </c>
      <c r="W40" s="78">
        <f t="shared" si="35"/>
        <v>0</v>
      </c>
      <c r="X40" s="78">
        <f t="shared" si="35"/>
        <v>0</v>
      </c>
      <c r="Y40" s="78">
        <f t="shared" si="35"/>
        <v>0</v>
      </c>
      <c r="Z40" s="78">
        <f t="shared" si="35"/>
        <v>0</v>
      </c>
      <c r="AA40" s="78">
        <f t="shared" si="35"/>
        <v>0</v>
      </c>
      <c r="AB40" s="78">
        <f t="shared" si="35"/>
        <v>0</v>
      </c>
      <c r="AC40" s="78">
        <f t="shared" si="35"/>
        <v>0</v>
      </c>
      <c r="AD40" s="78">
        <f t="shared" si="35"/>
        <v>0</v>
      </c>
      <c r="AE40" s="78">
        <f t="shared" si="35"/>
        <v>0</v>
      </c>
      <c r="AF40" s="78">
        <f t="shared" si="35"/>
        <v>0</v>
      </c>
      <c r="AG40" s="78">
        <f t="shared" si="35"/>
        <v>0</v>
      </c>
      <c r="AH40" s="78">
        <f t="shared" si="35"/>
        <v>0</v>
      </c>
      <c r="AI40" s="78">
        <f t="shared" si="35"/>
        <v>0</v>
      </c>
      <c r="AJ40" s="78">
        <f t="shared" si="35"/>
        <v>0</v>
      </c>
      <c r="AK40" s="78">
        <f t="shared" ref="AK40:BM40" si="36">$C$10</f>
        <v>0</v>
      </c>
      <c r="AL40" s="78">
        <f t="shared" si="36"/>
        <v>0</v>
      </c>
      <c r="AM40" s="78">
        <f t="shared" si="36"/>
        <v>0</v>
      </c>
      <c r="AN40" s="78">
        <f t="shared" si="36"/>
        <v>0</v>
      </c>
      <c r="AO40" s="78">
        <f t="shared" si="36"/>
        <v>0</v>
      </c>
      <c r="AP40" s="78">
        <f t="shared" si="36"/>
        <v>0</v>
      </c>
      <c r="AQ40" s="78">
        <f t="shared" si="36"/>
        <v>0</v>
      </c>
      <c r="AR40" s="78">
        <f t="shared" si="36"/>
        <v>0</v>
      </c>
      <c r="AS40" s="78">
        <f t="shared" si="36"/>
        <v>0</v>
      </c>
      <c r="AT40" s="78">
        <f t="shared" si="36"/>
        <v>0</v>
      </c>
      <c r="AU40" s="78">
        <f t="shared" si="36"/>
        <v>0</v>
      </c>
      <c r="AV40" s="78">
        <f t="shared" si="36"/>
        <v>0</v>
      </c>
      <c r="AW40" s="78">
        <f t="shared" si="36"/>
        <v>0</v>
      </c>
      <c r="AX40" s="78">
        <f t="shared" si="36"/>
        <v>0</v>
      </c>
      <c r="AY40" s="78">
        <f t="shared" si="36"/>
        <v>0</v>
      </c>
      <c r="AZ40" s="78">
        <f t="shared" si="36"/>
        <v>0</v>
      </c>
      <c r="BA40" s="78">
        <f t="shared" si="36"/>
        <v>0</v>
      </c>
      <c r="BB40" s="78">
        <f t="shared" si="36"/>
        <v>0</v>
      </c>
      <c r="BC40" s="78">
        <f t="shared" si="36"/>
        <v>0</v>
      </c>
      <c r="BD40" s="78">
        <f t="shared" si="36"/>
        <v>0</v>
      </c>
      <c r="BE40" s="78">
        <f t="shared" si="36"/>
        <v>0</v>
      </c>
      <c r="BF40" s="78">
        <f t="shared" si="36"/>
        <v>0</v>
      </c>
      <c r="BG40" s="78">
        <f t="shared" si="36"/>
        <v>0</v>
      </c>
      <c r="BH40" s="78">
        <f t="shared" si="36"/>
        <v>0</v>
      </c>
      <c r="BI40" s="78">
        <f t="shared" si="36"/>
        <v>0</v>
      </c>
      <c r="BJ40" s="78">
        <f t="shared" si="36"/>
        <v>0</v>
      </c>
      <c r="BK40" s="78">
        <f t="shared" si="36"/>
        <v>0</v>
      </c>
      <c r="BL40" s="78">
        <f t="shared" si="36"/>
        <v>0</v>
      </c>
      <c r="BM40" s="78">
        <f t="shared" si="36"/>
        <v>0</v>
      </c>
    </row>
    <row r="41" spans="1:65" s="80" customFormat="1" x14ac:dyDescent="0.45"/>
    <row r="42" spans="1:65" s="80" customFormat="1" x14ac:dyDescent="0.45"/>
    <row r="43" spans="1:65" s="74" customFormat="1" ht="15" x14ac:dyDescent="0.45">
      <c r="A43" s="70"/>
      <c r="B43" s="71" t="s">
        <v>137</v>
      </c>
      <c r="C43" s="72">
        <v>5</v>
      </c>
      <c r="D43" s="73"/>
      <c r="E43" s="73">
        <f t="shared" ref="E43:AJ43" si="37">D43+E44-E46</f>
        <v>0</v>
      </c>
      <c r="F43" s="73">
        <f t="shared" si="37"/>
        <v>0</v>
      </c>
      <c r="G43" s="73">
        <f t="shared" si="37"/>
        <v>0</v>
      </c>
      <c r="H43" s="73">
        <f t="shared" si="37"/>
        <v>0</v>
      </c>
      <c r="I43" s="73">
        <f t="shared" si="37"/>
        <v>0</v>
      </c>
      <c r="J43" s="73">
        <f t="shared" si="37"/>
        <v>0</v>
      </c>
      <c r="K43" s="73">
        <f t="shared" si="37"/>
        <v>0</v>
      </c>
      <c r="L43" s="73">
        <f t="shared" si="37"/>
        <v>0</v>
      </c>
      <c r="M43" s="73">
        <f t="shared" si="37"/>
        <v>0</v>
      </c>
      <c r="N43" s="73">
        <f t="shared" si="37"/>
        <v>0</v>
      </c>
      <c r="O43" s="73">
        <f t="shared" si="37"/>
        <v>0</v>
      </c>
      <c r="P43" s="73">
        <f t="shared" si="37"/>
        <v>0</v>
      </c>
      <c r="Q43" s="73">
        <f t="shared" si="37"/>
        <v>0</v>
      </c>
      <c r="R43" s="73">
        <f t="shared" si="37"/>
        <v>0</v>
      </c>
      <c r="S43" s="73">
        <f t="shared" si="37"/>
        <v>0</v>
      </c>
      <c r="T43" s="73">
        <f t="shared" si="37"/>
        <v>0</v>
      </c>
      <c r="U43" s="73">
        <f t="shared" si="37"/>
        <v>0</v>
      </c>
      <c r="V43" s="73">
        <f t="shared" si="37"/>
        <v>0</v>
      </c>
      <c r="W43" s="73">
        <f t="shared" si="37"/>
        <v>0</v>
      </c>
      <c r="X43" s="73">
        <f t="shared" si="37"/>
        <v>0</v>
      </c>
      <c r="Y43" s="73">
        <f t="shared" si="37"/>
        <v>0</v>
      </c>
      <c r="Z43" s="73">
        <f t="shared" si="37"/>
        <v>0</v>
      </c>
      <c r="AA43" s="73">
        <f t="shared" si="37"/>
        <v>0</v>
      </c>
      <c r="AB43" s="73">
        <f t="shared" si="37"/>
        <v>0</v>
      </c>
      <c r="AC43" s="73">
        <f t="shared" si="37"/>
        <v>0</v>
      </c>
      <c r="AD43" s="73">
        <f t="shared" si="37"/>
        <v>0</v>
      </c>
      <c r="AE43" s="73">
        <f t="shared" si="37"/>
        <v>0</v>
      </c>
      <c r="AF43" s="73">
        <f t="shared" si="37"/>
        <v>0</v>
      </c>
      <c r="AG43" s="73">
        <f t="shared" si="37"/>
        <v>0</v>
      </c>
      <c r="AH43" s="73">
        <f t="shared" si="37"/>
        <v>0</v>
      </c>
      <c r="AI43" s="73">
        <f t="shared" si="37"/>
        <v>0</v>
      </c>
      <c r="AJ43" s="73">
        <f t="shared" si="37"/>
        <v>0</v>
      </c>
      <c r="AK43" s="73">
        <f t="shared" ref="AK43:BM43" si="38">AJ43+AK44-AK46</f>
        <v>0</v>
      </c>
      <c r="AL43" s="73">
        <f t="shared" si="38"/>
        <v>0</v>
      </c>
      <c r="AM43" s="73">
        <f t="shared" si="38"/>
        <v>0</v>
      </c>
      <c r="AN43" s="73">
        <f t="shared" si="38"/>
        <v>0</v>
      </c>
      <c r="AO43" s="73">
        <f t="shared" si="38"/>
        <v>0</v>
      </c>
      <c r="AP43" s="73">
        <f t="shared" si="38"/>
        <v>0</v>
      </c>
      <c r="AQ43" s="73">
        <f t="shared" si="38"/>
        <v>0</v>
      </c>
      <c r="AR43" s="73">
        <f t="shared" si="38"/>
        <v>0</v>
      </c>
      <c r="AS43" s="73">
        <f t="shared" si="38"/>
        <v>0</v>
      </c>
      <c r="AT43" s="73">
        <f t="shared" si="38"/>
        <v>0</v>
      </c>
      <c r="AU43" s="73">
        <f t="shared" si="38"/>
        <v>0</v>
      </c>
      <c r="AV43" s="73">
        <f t="shared" si="38"/>
        <v>0</v>
      </c>
      <c r="AW43" s="73">
        <f t="shared" si="38"/>
        <v>0</v>
      </c>
      <c r="AX43" s="73">
        <f t="shared" si="38"/>
        <v>0</v>
      </c>
      <c r="AY43" s="73">
        <f t="shared" si="38"/>
        <v>0</v>
      </c>
      <c r="AZ43" s="73">
        <f t="shared" si="38"/>
        <v>0</v>
      </c>
      <c r="BA43" s="73">
        <f t="shared" si="38"/>
        <v>0</v>
      </c>
      <c r="BB43" s="73">
        <f t="shared" si="38"/>
        <v>0</v>
      </c>
      <c r="BC43" s="73">
        <f t="shared" si="38"/>
        <v>0</v>
      </c>
      <c r="BD43" s="73">
        <f t="shared" si="38"/>
        <v>0</v>
      </c>
      <c r="BE43" s="73">
        <f t="shared" si="38"/>
        <v>0</v>
      </c>
      <c r="BF43" s="73">
        <f t="shared" si="38"/>
        <v>0</v>
      </c>
      <c r="BG43" s="73">
        <f t="shared" si="38"/>
        <v>0</v>
      </c>
      <c r="BH43" s="73">
        <f t="shared" si="38"/>
        <v>0</v>
      </c>
      <c r="BI43" s="73">
        <f t="shared" si="38"/>
        <v>0</v>
      </c>
      <c r="BJ43" s="73">
        <f t="shared" si="38"/>
        <v>0</v>
      </c>
      <c r="BK43" s="73">
        <f t="shared" si="38"/>
        <v>0</v>
      </c>
      <c r="BL43" s="73">
        <f t="shared" si="38"/>
        <v>0</v>
      </c>
      <c r="BM43" s="73">
        <f t="shared" si="38"/>
        <v>0</v>
      </c>
    </row>
    <row r="44" spans="1:65" s="79" customFormat="1" ht="15" x14ac:dyDescent="0.45">
      <c r="A44" s="70"/>
      <c r="B44" s="75" t="s">
        <v>129</v>
      </c>
      <c r="C44" s="76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</row>
    <row r="45" spans="1:65" s="79" customFormat="1" ht="15" x14ac:dyDescent="0.45">
      <c r="A45" s="70"/>
      <c r="B45" s="75" t="s">
        <v>130</v>
      </c>
      <c r="D45" s="77"/>
      <c r="E45" s="78">
        <f t="shared" ref="E45:AJ45" si="39">E44/$C43/12</f>
        <v>0</v>
      </c>
      <c r="F45" s="78">
        <f t="shared" si="39"/>
        <v>0</v>
      </c>
      <c r="G45" s="78">
        <f t="shared" si="39"/>
        <v>0</v>
      </c>
      <c r="H45" s="78">
        <f t="shared" si="39"/>
        <v>0</v>
      </c>
      <c r="I45" s="78">
        <f t="shared" si="39"/>
        <v>0</v>
      </c>
      <c r="J45" s="78">
        <f t="shared" si="39"/>
        <v>0</v>
      </c>
      <c r="K45" s="78">
        <f t="shared" si="39"/>
        <v>0</v>
      </c>
      <c r="L45" s="78">
        <f t="shared" si="39"/>
        <v>0</v>
      </c>
      <c r="M45" s="78">
        <f t="shared" si="39"/>
        <v>0</v>
      </c>
      <c r="N45" s="78">
        <f t="shared" si="39"/>
        <v>0</v>
      </c>
      <c r="O45" s="78">
        <f t="shared" si="39"/>
        <v>0</v>
      </c>
      <c r="P45" s="78">
        <f t="shared" si="39"/>
        <v>0</v>
      </c>
      <c r="Q45" s="78">
        <f t="shared" si="39"/>
        <v>0</v>
      </c>
      <c r="R45" s="78">
        <f t="shared" si="39"/>
        <v>0</v>
      </c>
      <c r="S45" s="78">
        <f t="shared" si="39"/>
        <v>0</v>
      </c>
      <c r="T45" s="78">
        <f t="shared" si="39"/>
        <v>0</v>
      </c>
      <c r="U45" s="78">
        <f t="shared" si="39"/>
        <v>0</v>
      </c>
      <c r="V45" s="78">
        <f t="shared" si="39"/>
        <v>0</v>
      </c>
      <c r="W45" s="78">
        <f t="shared" si="39"/>
        <v>0</v>
      </c>
      <c r="X45" s="78">
        <f t="shared" si="39"/>
        <v>0</v>
      </c>
      <c r="Y45" s="78">
        <f t="shared" si="39"/>
        <v>0</v>
      </c>
      <c r="Z45" s="78">
        <f t="shared" si="39"/>
        <v>0</v>
      </c>
      <c r="AA45" s="78">
        <f t="shared" si="39"/>
        <v>0</v>
      </c>
      <c r="AB45" s="78">
        <f t="shared" si="39"/>
        <v>0</v>
      </c>
      <c r="AC45" s="78">
        <f t="shared" si="39"/>
        <v>0</v>
      </c>
      <c r="AD45" s="78">
        <f t="shared" si="39"/>
        <v>0</v>
      </c>
      <c r="AE45" s="78">
        <f t="shared" si="39"/>
        <v>0</v>
      </c>
      <c r="AF45" s="78">
        <f t="shared" si="39"/>
        <v>0</v>
      </c>
      <c r="AG45" s="78">
        <f t="shared" si="39"/>
        <v>0</v>
      </c>
      <c r="AH45" s="78">
        <f t="shared" si="39"/>
        <v>0</v>
      </c>
      <c r="AI45" s="78">
        <f t="shared" si="39"/>
        <v>0</v>
      </c>
      <c r="AJ45" s="78">
        <f t="shared" si="39"/>
        <v>0</v>
      </c>
      <c r="AK45" s="78">
        <f t="shared" ref="AK45:BM45" si="40">AK44/$C43/12</f>
        <v>0</v>
      </c>
      <c r="AL45" s="78">
        <f t="shared" si="40"/>
        <v>0</v>
      </c>
      <c r="AM45" s="78">
        <f t="shared" si="40"/>
        <v>0</v>
      </c>
      <c r="AN45" s="78">
        <f t="shared" si="40"/>
        <v>0</v>
      </c>
      <c r="AO45" s="78">
        <f t="shared" si="40"/>
        <v>0</v>
      </c>
      <c r="AP45" s="78">
        <f t="shared" si="40"/>
        <v>0</v>
      </c>
      <c r="AQ45" s="78">
        <f t="shared" si="40"/>
        <v>0</v>
      </c>
      <c r="AR45" s="78">
        <f t="shared" si="40"/>
        <v>0</v>
      </c>
      <c r="AS45" s="78">
        <f t="shared" si="40"/>
        <v>0</v>
      </c>
      <c r="AT45" s="78">
        <f t="shared" si="40"/>
        <v>0</v>
      </c>
      <c r="AU45" s="78">
        <f t="shared" si="40"/>
        <v>0</v>
      </c>
      <c r="AV45" s="78">
        <f t="shared" si="40"/>
        <v>0</v>
      </c>
      <c r="AW45" s="78">
        <f t="shared" si="40"/>
        <v>0</v>
      </c>
      <c r="AX45" s="78">
        <f t="shared" si="40"/>
        <v>0</v>
      </c>
      <c r="AY45" s="78">
        <f t="shared" si="40"/>
        <v>0</v>
      </c>
      <c r="AZ45" s="78">
        <f t="shared" si="40"/>
        <v>0</v>
      </c>
      <c r="BA45" s="78">
        <f t="shared" si="40"/>
        <v>0</v>
      </c>
      <c r="BB45" s="78">
        <f t="shared" si="40"/>
        <v>0</v>
      </c>
      <c r="BC45" s="78">
        <f t="shared" si="40"/>
        <v>0</v>
      </c>
      <c r="BD45" s="78">
        <f t="shared" si="40"/>
        <v>0</v>
      </c>
      <c r="BE45" s="78">
        <f t="shared" si="40"/>
        <v>0</v>
      </c>
      <c r="BF45" s="78">
        <f t="shared" si="40"/>
        <v>0</v>
      </c>
      <c r="BG45" s="78">
        <f t="shared" si="40"/>
        <v>0</v>
      </c>
      <c r="BH45" s="78">
        <f t="shared" si="40"/>
        <v>0</v>
      </c>
      <c r="BI45" s="78">
        <f t="shared" si="40"/>
        <v>0</v>
      </c>
      <c r="BJ45" s="78">
        <f t="shared" si="40"/>
        <v>0</v>
      </c>
      <c r="BK45" s="78">
        <f t="shared" si="40"/>
        <v>0</v>
      </c>
      <c r="BL45" s="78">
        <f t="shared" si="40"/>
        <v>0</v>
      </c>
      <c r="BM45" s="78">
        <f t="shared" si="40"/>
        <v>0</v>
      </c>
    </row>
    <row r="46" spans="1:65" s="79" customFormat="1" ht="15" x14ac:dyDescent="0.45">
      <c r="A46" s="70"/>
      <c r="B46" s="75" t="s">
        <v>131</v>
      </c>
      <c r="C46" s="76"/>
      <c r="D46" s="77"/>
      <c r="E46" s="78">
        <f t="shared" ref="E46:AJ46" si="41">$C$10</f>
        <v>0</v>
      </c>
      <c r="F46" s="78">
        <f t="shared" si="41"/>
        <v>0</v>
      </c>
      <c r="G46" s="78">
        <f t="shared" si="41"/>
        <v>0</v>
      </c>
      <c r="H46" s="78">
        <f t="shared" si="41"/>
        <v>0</v>
      </c>
      <c r="I46" s="78">
        <f t="shared" si="41"/>
        <v>0</v>
      </c>
      <c r="J46" s="78">
        <f t="shared" si="41"/>
        <v>0</v>
      </c>
      <c r="K46" s="78">
        <f t="shared" si="41"/>
        <v>0</v>
      </c>
      <c r="L46" s="78">
        <f t="shared" si="41"/>
        <v>0</v>
      </c>
      <c r="M46" s="78">
        <f t="shared" si="41"/>
        <v>0</v>
      </c>
      <c r="N46" s="78">
        <f t="shared" si="41"/>
        <v>0</v>
      </c>
      <c r="O46" s="78">
        <f t="shared" si="41"/>
        <v>0</v>
      </c>
      <c r="P46" s="78">
        <f t="shared" si="41"/>
        <v>0</v>
      </c>
      <c r="Q46" s="78">
        <f t="shared" si="41"/>
        <v>0</v>
      </c>
      <c r="R46" s="78">
        <f t="shared" si="41"/>
        <v>0</v>
      </c>
      <c r="S46" s="78">
        <f t="shared" si="41"/>
        <v>0</v>
      </c>
      <c r="T46" s="78">
        <f t="shared" si="41"/>
        <v>0</v>
      </c>
      <c r="U46" s="78">
        <f t="shared" si="41"/>
        <v>0</v>
      </c>
      <c r="V46" s="78">
        <f t="shared" si="41"/>
        <v>0</v>
      </c>
      <c r="W46" s="78">
        <f t="shared" si="41"/>
        <v>0</v>
      </c>
      <c r="X46" s="78">
        <f t="shared" si="41"/>
        <v>0</v>
      </c>
      <c r="Y46" s="78">
        <f t="shared" si="41"/>
        <v>0</v>
      </c>
      <c r="Z46" s="78">
        <f t="shared" si="41"/>
        <v>0</v>
      </c>
      <c r="AA46" s="78">
        <f t="shared" si="41"/>
        <v>0</v>
      </c>
      <c r="AB46" s="78">
        <f t="shared" si="41"/>
        <v>0</v>
      </c>
      <c r="AC46" s="78">
        <f t="shared" si="41"/>
        <v>0</v>
      </c>
      <c r="AD46" s="78">
        <f t="shared" si="41"/>
        <v>0</v>
      </c>
      <c r="AE46" s="78">
        <f t="shared" si="41"/>
        <v>0</v>
      </c>
      <c r="AF46" s="78">
        <f t="shared" si="41"/>
        <v>0</v>
      </c>
      <c r="AG46" s="78">
        <f t="shared" si="41"/>
        <v>0</v>
      </c>
      <c r="AH46" s="78">
        <f t="shared" si="41"/>
        <v>0</v>
      </c>
      <c r="AI46" s="78">
        <f t="shared" si="41"/>
        <v>0</v>
      </c>
      <c r="AJ46" s="78">
        <f t="shared" si="41"/>
        <v>0</v>
      </c>
      <c r="AK46" s="78">
        <f t="shared" ref="AK46:BM46" si="42">$C$10</f>
        <v>0</v>
      </c>
      <c r="AL46" s="78">
        <f t="shared" si="42"/>
        <v>0</v>
      </c>
      <c r="AM46" s="78">
        <f t="shared" si="42"/>
        <v>0</v>
      </c>
      <c r="AN46" s="78">
        <f t="shared" si="42"/>
        <v>0</v>
      </c>
      <c r="AO46" s="78">
        <f t="shared" si="42"/>
        <v>0</v>
      </c>
      <c r="AP46" s="78">
        <f t="shared" si="42"/>
        <v>0</v>
      </c>
      <c r="AQ46" s="78">
        <f t="shared" si="42"/>
        <v>0</v>
      </c>
      <c r="AR46" s="78">
        <f t="shared" si="42"/>
        <v>0</v>
      </c>
      <c r="AS46" s="78">
        <f t="shared" si="42"/>
        <v>0</v>
      </c>
      <c r="AT46" s="78">
        <f t="shared" si="42"/>
        <v>0</v>
      </c>
      <c r="AU46" s="78">
        <f t="shared" si="42"/>
        <v>0</v>
      </c>
      <c r="AV46" s="78">
        <f t="shared" si="42"/>
        <v>0</v>
      </c>
      <c r="AW46" s="78">
        <f t="shared" si="42"/>
        <v>0</v>
      </c>
      <c r="AX46" s="78">
        <f t="shared" si="42"/>
        <v>0</v>
      </c>
      <c r="AY46" s="78">
        <f t="shared" si="42"/>
        <v>0</v>
      </c>
      <c r="AZ46" s="78">
        <f t="shared" si="42"/>
        <v>0</v>
      </c>
      <c r="BA46" s="78">
        <f t="shared" si="42"/>
        <v>0</v>
      </c>
      <c r="BB46" s="78">
        <f t="shared" si="42"/>
        <v>0</v>
      </c>
      <c r="BC46" s="78">
        <f t="shared" si="42"/>
        <v>0</v>
      </c>
      <c r="BD46" s="78">
        <f t="shared" si="42"/>
        <v>0</v>
      </c>
      <c r="BE46" s="78">
        <f t="shared" si="42"/>
        <v>0</v>
      </c>
      <c r="BF46" s="78">
        <f t="shared" si="42"/>
        <v>0</v>
      </c>
      <c r="BG46" s="78">
        <f t="shared" si="42"/>
        <v>0</v>
      </c>
      <c r="BH46" s="78">
        <f t="shared" si="42"/>
        <v>0</v>
      </c>
      <c r="BI46" s="78">
        <f t="shared" si="42"/>
        <v>0</v>
      </c>
      <c r="BJ46" s="78">
        <f t="shared" si="42"/>
        <v>0</v>
      </c>
      <c r="BK46" s="78">
        <f t="shared" si="42"/>
        <v>0</v>
      </c>
      <c r="BL46" s="78">
        <f t="shared" si="42"/>
        <v>0</v>
      </c>
      <c r="BM46" s="78">
        <f t="shared" si="42"/>
        <v>0</v>
      </c>
    </row>
    <row r="47" spans="1:65" s="80" customFormat="1" x14ac:dyDescent="0.45"/>
    <row r="48" spans="1:65" s="80" customFormat="1" x14ac:dyDescent="0.45"/>
    <row r="49" spans="1:65" s="80" customFormat="1" x14ac:dyDescent="0.45"/>
    <row r="50" spans="1:65" s="80" customFormat="1" x14ac:dyDescent="0.45"/>
    <row r="51" spans="1:65" s="80" customFormat="1" x14ac:dyDescent="0.45"/>
    <row r="52" spans="1:65" s="74" customFormat="1" ht="15" x14ac:dyDescent="0.45">
      <c r="A52" s="70"/>
      <c r="B52" s="82" t="s">
        <v>139</v>
      </c>
      <c r="C52" s="83"/>
      <c r="D52" s="84"/>
      <c r="E52" s="84">
        <f t="shared" ref="E52:AJ52" si="43">E7+E13+E19+E25+E31+E37+E43</f>
        <v>0</v>
      </c>
      <c r="F52" s="84">
        <f t="shared" si="43"/>
        <v>0</v>
      </c>
      <c r="G52" s="84">
        <f t="shared" si="43"/>
        <v>0</v>
      </c>
      <c r="H52" s="84">
        <f t="shared" si="43"/>
        <v>0</v>
      </c>
      <c r="I52" s="84">
        <f t="shared" si="43"/>
        <v>0</v>
      </c>
      <c r="J52" s="84">
        <f t="shared" si="43"/>
        <v>0</v>
      </c>
      <c r="K52" s="84">
        <f t="shared" si="43"/>
        <v>0</v>
      </c>
      <c r="L52" s="84">
        <f t="shared" si="43"/>
        <v>0</v>
      </c>
      <c r="M52" s="84">
        <f t="shared" si="43"/>
        <v>0</v>
      </c>
      <c r="N52" s="84">
        <f t="shared" si="43"/>
        <v>0</v>
      </c>
      <c r="O52" s="84">
        <f t="shared" si="43"/>
        <v>0</v>
      </c>
      <c r="P52" s="84">
        <f t="shared" si="43"/>
        <v>0</v>
      </c>
      <c r="Q52" s="84">
        <f t="shared" si="43"/>
        <v>0</v>
      </c>
      <c r="R52" s="84">
        <f t="shared" si="43"/>
        <v>0</v>
      </c>
      <c r="S52" s="84">
        <f t="shared" si="43"/>
        <v>0</v>
      </c>
      <c r="T52" s="84">
        <f t="shared" si="43"/>
        <v>0</v>
      </c>
      <c r="U52" s="84">
        <f t="shared" si="43"/>
        <v>0</v>
      </c>
      <c r="V52" s="84">
        <f t="shared" si="43"/>
        <v>0</v>
      </c>
      <c r="W52" s="84">
        <f t="shared" si="43"/>
        <v>0</v>
      </c>
      <c r="X52" s="84">
        <f t="shared" si="43"/>
        <v>0</v>
      </c>
      <c r="Y52" s="84">
        <f t="shared" si="43"/>
        <v>0</v>
      </c>
      <c r="Z52" s="84">
        <f t="shared" si="43"/>
        <v>0</v>
      </c>
      <c r="AA52" s="84">
        <f t="shared" si="43"/>
        <v>0</v>
      </c>
      <c r="AB52" s="84">
        <f t="shared" si="43"/>
        <v>0</v>
      </c>
      <c r="AC52" s="84">
        <f t="shared" si="43"/>
        <v>0</v>
      </c>
      <c r="AD52" s="84">
        <f t="shared" si="43"/>
        <v>0</v>
      </c>
      <c r="AE52" s="84">
        <f t="shared" si="43"/>
        <v>0</v>
      </c>
      <c r="AF52" s="84">
        <f t="shared" si="43"/>
        <v>0</v>
      </c>
      <c r="AG52" s="84">
        <f t="shared" si="43"/>
        <v>0</v>
      </c>
      <c r="AH52" s="84">
        <f t="shared" si="43"/>
        <v>0</v>
      </c>
      <c r="AI52" s="84">
        <f t="shared" si="43"/>
        <v>0</v>
      </c>
      <c r="AJ52" s="84">
        <f t="shared" si="43"/>
        <v>0</v>
      </c>
      <c r="AK52" s="84">
        <f t="shared" ref="AK52:BM52" si="44">AK7+AK13+AK19+AK25+AK31+AK37+AK43</f>
        <v>0</v>
      </c>
      <c r="AL52" s="84">
        <f t="shared" si="44"/>
        <v>0</v>
      </c>
      <c r="AM52" s="84">
        <f t="shared" si="44"/>
        <v>0</v>
      </c>
      <c r="AN52" s="84">
        <f t="shared" si="44"/>
        <v>0</v>
      </c>
      <c r="AO52" s="84">
        <f t="shared" si="44"/>
        <v>0</v>
      </c>
      <c r="AP52" s="84">
        <f t="shared" si="44"/>
        <v>0</v>
      </c>
      <c r="AQ52" s="84">
        <f t="shared" si="44"/>
        <v>0</v>
      </c>
      <c r="AR52" s="84">
        <f t="shared" si="44"/>
        <v>0</v>
      </c>
      <c r="AS52" s="84">
        <f t="shared" si="44"/>
        <v>0</v>
      </c>
      <c r="AT52" s="84">
        <f t="shared" si="44"/>
        <v>0</v>
      </c>
      <c r="AU52" s="84">
        <f t="shared" si="44"/>
        <v>0</v>
      </c>
      <c r="AV52" s="84">
        <f t="shared" si="44"/>
        <v>0</v>
      </c>
      <c r="AW52" s="84">
        <f t="shared" si="44"/>
        <v>0</v>
      </c>
      <c r="AX52" s="84">
        <f t="shared" si="44"/>
        <v>0</v>
      </c>
      <c r="AY52" s="84">
        <f t="shared" si="44"/>
        <v>0</v>
      </c>
      <c r="AZ52" s="84">
        <f t="shared" si="44"/>
        <v>0</v>
      </c>
      <c r="BA52" s="84">
        <f t="shared" si="44"/>
        <v>0</v>
      </c>
      <c r="BB52" s="84">
        <f t="shared" si="44"/>
        <v>0</v>
      </c>
      <c r="BC52" s="84">
        <f t="shared" si="44"/>
        <v>0</v>
      </c>
      <c r="BD52" s="84">
        <f t="shared" si="44"/>
        <v>0</v>
      </c>
      <c r="BE52" s="84">
        <f t="shared" si="44"/>
        <v>0</v>
      </c>
      <c r="BF52" s="84">
        <f t="shared" si="44"/>
        <v>0</v>
      </c>
      <c r="BG52" s="84">
        <f t="shared" si="44"/>
        <v>0</v>
      </c>
      <c r="BH52" s="84">
        <f t="shared" si="44"/>
        <v>0</v>
      </c>
      <c r="BI52" s="84">
        <f t="shared" si="44"/>
        <v>0</v>
      </c>
      <c r="BJ52" s="84">
        <f t="shared" si="44"/>
        <v>0</v>
      </c>
      <c r="BK52" s="84">
        <f t="shared" si="44"/>
        <v>0</v>
      </c>
      <c r="BL52" s="84">
        <f t="shared" si="44"/>
        <v>0</v>
      </c>
      <c r="BM52" s="84">
        <f t="shared" si="44"/>
        <v>0</v>
      </c>
    </row>
    <row r="53" spans="1:65" s="79" customFormat="1" ht="15" x14ac:dyDescent="0.45">
      <c r="A53" s="70"/>
      <c r="B53" s="75" t="s">
        <v>129</v>
      </c>
      <c r="C53" s="76"/>
      <c r="D53" s="77"/>
      <c r="E53" s="78">
        <f t="shared" ref="E53:AJ53" si="45">E8+E14+E20+E26+E32+E38+E44</f>
        <v>0</v>
      </c>
      <c r="F53" s="78">
        <f t="shared" si="45"/>
        <v>0</v>
      </c>
      <c r="G53" s="78">
        <f t="shared" si="45"/>
        <v>0</v>
      </c>
      <c r="H53" s="78">
        <f t="shared" si="45"/>
        <v>0</v>
      </c>
      <c r="I53" s="78">
        <f t="shared" si="45"/>
        <v>0</v>
      </c>
      <c r="J53" s="78">
        <f t="shared" si="45"/>
        <v>0</v>
      </c>
      <c r="K53" s="78">
        <f t="shared" si="45"/>
        <v>0</v>
      </c>
      <c r="L53" s="78">
        <f t="shared" si="45"/>
        <v>0</v>
      </c>
      <c r="M53" s="78">
        <f t="shared" si="45"/>
        <v>0</v>
      </c>
      <c r="N53" s="78">
        <f t="shared" si="45"/>
        <v>0</v>
      </c>
      <c r="O53" s="78">
        <f t="shared" si="45"/>
        <v>0</v>
      </c>
      <c r="P53" s="78">
        <f t="shared" si="45"/>
        <v>0</v>
      </c>
      <c r="Q53" s="78">
        <f t="shared" si="45"/>
        <v>0</v>
      </c>
      <c r="R53" s="78">
        <f t="shared" si="45"/>
        <v>0</v>
      </c>
      <c r="S53" s="78">
        <f t="shared" si="45"/>
        <v>0</v>
      </c>
      <c r="T53" s="78">
        <f t="shared" si="45"/>
        <v>0</v>
      </c>
      <c r="U53" s="78">
        <f t="shared" si="45"/>
        <v>0</v>
      </c>
      <c r="V53" s="78">
        <f t="shared" si="45"/>
        <v>0</v>
      </c>
      <c r="W53" s="78">
        <f t="shared" si="45"/>
        <v>0</v>
      </c>
      <c r="X53" s="78">
        <f t="shared" si="45"/>
        <v>0</v>
      </c>
      <c r="Y53" s="78">
        <f t="shared" si="45"/>
        <v>0</v>
      </c>
      <c r="Z53" s="78">
        <f t="shared" si="45"/>
        <v>0</v>
      </c>
      <c r="AA53" s="78">
        <f t="shared" si="45"/>
        <v>0</v>
      </c>
      <c r="AB53" s="78">
        <f t="shared" si="45"/>
        <v>0</v>
      </c>
      <c r="AC53" s="78">
        <f t="shared" si="45"/>
        <v>0</v>
      </c>
      <c r="AD53" s="78">
        <f t="shared" si="45"/>
        <v>0</v>
      </c>
      <c r="AE53" s="78">
        <f t="shared" si="45"/>
        <v>0</v>
      </c>
      <c r="AF53" s="78">
        <f t="shared" si="45"/>
        <v>0</v>
      </c>
      <c r="AG53" s="78">
        <f t="shared" si="45"/>
        <v>0</v>
      </c>
      <c r="AH53" s="78">
        <f t="shared" si="45"/>
        <v>0</v>
      </c>
      <c r="AI53" s="78">
        <f t="shared" si="45"/>
        <v>0</v>
      </c>
      <c r="AJ53" s="78">
        <f t="shared" si="45"/>
        <v>0</v>
      </c>
      <c r="AK53" s="78">
        <f t="shared" ref="AK53:BM53" si="46">AK8+AK14+AK20+AK26+AK32+AK38+AK44</f>
        <v>0</v>
      </c>
      <c r="AL53" s="78">
        <f t="shared" si="46"/>
        <v>0</v>
      </c>
      <c r="AM53" s="78">
        <f t="shared" si="46"/>
        <v>0</v>
      </c>
      <c r="AN53" s="78">
        <f t="shared" si="46"/>
        <v>0</v>
      </c>
      <c r="AO53" s="78">
        <f t="shared" si="46"/>
        <v>0</v>
      </c>
      <c r="AP53" s="78">
        <f t="shared" si="46"/>
        <v>0</v>
      </c>
      <c r="AQ53" s="78">
        <f t="shared" si="46"/>
        <v>0</v>
      </c>
      <c r="AR53" s="78">
        <f t="shared" si="46"/>
        <v>0</v>
      </c>
      <c r="AS53" s="78">
        <f t="shared" si="46"/>
        <v>0</v>
      </c>
      <c r="AT53" s="78">
        <f t="shared" si="46"/>
        <v>0</v>
      </c>
      <c r="AU53" s="78">
        <f t="shared" si="46"/>
        <v>0</v>
      </c>
      <c r="AV53" s="78">
        <f t="shared" si="46"/>
        <v>0</v>
      </c>
      <c r="AW53" s="78">
        <f t="shared" si="46"/>
        <v>0</v>
      </c>
      <c r="AX53" s="78">
        <f t="shared" si="46"/>
        <v>0</v>
      </c>
      <c r="AY53" s="78">
        <f t="shared" si="46"/>
        <v>0</v>
      </c>
      <c r="AZ53" s="78">
        <f t="shared" si="46"/>
        <v>0</v>
      </c>
      <c r="BA53" s="78">
        <f t="shared" si="46"/>
        <v>0</v>
      </c>
      <c r="BB53" s="78">
        <f t="shared" si="46"/>
        <v>0</v>
      </c>
      <c r="BC53" s="78">
        <f t="shared" si="46"/>
        <v>0</v>
      </c>
      <c r="BD53" s="78">
        <f t="shared" si="46"/>
        <v>0</v>
      </c>
      <c r="BE53" s="78">
        <f t="shared" si="46"/>
        <v>0</v>
      </c>
      <c r="BF53" s="78">
        <f t="shared" si="46"/>
        <v>0</v>
      </c>
      <c r="BG53" s="78">
        <f t="shared" si="46"/>
        <v>0</v>
      </c>
      <c r="BH53" s="78">
        <f t="shared" si="46"/>
        <v>0</v>
      </c>
      <c r="BI53" s="78">
        <f t="shared" si="46"/>
        <v>0</v>
      </c>
      <c r="BJ53" s="78">
        <f t="shared" si="46"/>
        <v>0</v>
      </c>
      <c r="BK53" s="78">
        <f t="shared" si="46"/>
        <v>0</v>
      </c>
      <c r="BL53" s="78">
        <f t="shared" si="46"/>
        <v>0</v>
      </c>
      <c r="BM53" s="78">
        <f t="shared" si="46"/>
        <v>0</v>
      </c>
    </row>
    <row r="54" spans="1:65" s="79" customFormat="1" ht="15" x14ac:dyDescent="0.45">
      <c r="A54" s="70"/>
      <c r="B54" s="75" t="s">
        <v>130</v>
      </c>
      <c r="D54" s="77"/>
      <c r="E54" s="78">
        <f t="shared" ref="E54:AJ54" si="47">E9+E15+E21+E27+E33+E39+E45</f>
        <v>0</v>
      </c>
      <c r="F54" s="78">
        <f t="shared" si="47"/>
        <v>0</v>
      </c>
      <c r="G54" s="78">
        <f t="shared" si="47"/>
        <v>0</v>
      </c>
      <c r="H54" s="78">
        <f t="shared" si="47"/>
        <v>0</v>
      </c>
      <c r="I54" s="78">
        <f t="shared" si="47"/>
        <v>0</v>
      </c>
      <c r="J54" s="78">
        <f t="shared" si="47"/>
        <v>0</v>
      </c>
      <c r="K54" s="78">
        <f t="shared" si="47"/>
        <v>0</v>
      </c>
      <c r="L54" s="78">
        <f t="shared" si="47"/>
        <v>0</v>
      </c>
      <c r="M54" s="78">
        <f t="shared" si="47"/>
        <v>0</v>
      </c>
      <c r="N54" s="78">
        <f t="shared" si="47"/>
        <v>0</v>
      </c>
      <c r="O54" s="78">
        <f t="shared" si="47"/>
        <v>0</v>
      </c>
      <c r="P54" s="78">
        <f t="shared" si="47"/>
        <v>0</v>
      </c>
      <c r="Q54" s="78">
        <f t="shared" si="47"/>
        <v>0</v>
      </c>
      <c r="R54" s="78">
        <f t="shared" si="47"/>
        <v>0</v>
      </c>
      <c r="S54" s="78">
        <f t="shared" si="47"/>
        <v>0</v>
      </c>
      <c r="T54" s="78">
        <f t="shared" si="47"/>
        <v>0</v>
      </c>
      <c r="U54" s="78">
        <f t="shared" si="47"/>
        <v>0</v>
      </c>
      <c r="V54" s="78">
        <f t="shared" si="47"/>
        <v>0</v>
      </c>
      <c r="W54" s="78">
        <f t="shared" si="47"/>
        <v>0</v>
      </c>
      <c r="X54" s="78">
        <f t="shared" si="47"/>
        <v>0</v>
      </c>
      <c r="Y54" s="78">
        <f t="shared" si="47"/>
        <v>0</v>
      </c>
      <c r="Z54" s="78">
        <f t="shared" si="47"/>
        <v>0</v>
      </c>
      <c r="AA54" s="78">
        <f t="shared" si="47"/>
        <v>0</v>
      </c>
      <c r="AB54" s="78">
        <f t="shared" si="47"/>
        <v>0</v>
      </c>
      <c r="AC54" s="78">
        <f t="shared" si="47"/>
        <v>0</v>
      </c>
      <c r="AD54" s="78">
        <f t="shared" si="47"/>
        <v>0</v>
      </c>
      <c r="AE54" s="78">
        <f t="shared" si="47"/>
        <v>0</v>
      </c>
      <c r="AF54" s="78">
        <f t="shared" si="47"/>
        <v>0</v>
      </c>
      <c r="AG54" s="78">
        <f t="shared" si="47"/>
        <v>0</v>
      </c>
      <c r="AH54" s="78">
        <f t="shared" si="47"/>
        <v>0</v>
      </c>
      <c r="AI54" s="78">
        <f t="shared" si="47"/>
        <v>0</v>
      </c>
      <c r="AJ54" s="78">
        <f t="shared" si="47"/>
        <v>0</v>
      </c>
      <c r="AK54" s="78">
        <f t="shared" ref="AK54:BM54" si="48">AK9+AK15+AK21+AK27+AK33+AK39+AK45</f>
        <v>0</v>
      </c>
      <c r="AL54" s="78">
        <f t="shared" si="48"/>
        <v>0</v>
      </c>
      <c r="AM54" s="78">
        <f t="shared" si="48"/>
        <v>0</v>
      </c>
      <c r="AN54" s="78">
        <f t="shared" si="48"/>
        <v>0</v>
      </c>
      <c r="AO54" s="78">
        <f t="shared" si="48"/>
        <v>0</v>
      </c>
      <c r="AP54" s="78">
        <f t="shared" si="48"/>
        <v>0</v>
      </c>
      <c r="AQ54" s="78">
        <f t="shared" si="48"/>
        <v>0</v>
      </c>
      <c r="AR54" s="78">
        <f t="shared" si="48"/>
        <v>0</v>
      </c>
      <c r="AS54" s="78">
        <f t="shared" si="48"/>
        <v>0</v>
      </c>
      <c r="AT54" s="78">
        <f t="shared" si="48"/>
        <v>0</v>
      </c>
      <c r="AU54" s="78">
        <f t="shared" si="48"/>
        <v>0</v>
      </c>
      <c r="AV54" s="78">
        <f t="shared" si="48"/>
        <v>0</v>
      </c>
      <c r="AW54" s="78">
        <f t="shared" si="48"/>
        <v>0</v>
      </c>
      <c r="AX54" s="78">
        <f t="shared" si="48"/>
        <v>0</v>
      </c>
      <c r="AY54" s="78">
        <f t="shared" si="48"/>
        <v>0</v>
      </c>
      <c r="AZ54" s="78">
        <f t="shared" si="48"/>
        <v>0</v>
      </c>
      <c r="BA54" s="78">
        <f t="shared" si="48"/>
        <v>0</v>
      </c>
      <c r="BB54" s="78">
        <f t="shared" si="48"/>
        <v>0</v>
      </c>
      <c r="BC54" s="78">
        <f t="shared" si="48"/>
        <v>0</v>
      </c>
      <c r="BD54" s="78">
        <f t="shared" si="48"/>
        <v>0</v>
      </c>
      <c r="BE54" s="78">
        <f t="shared" si="48"/>
        <v>0</v>
      </c>
      <c r="BF54" s="78">
        <f t="shared" si="48"/>
        <v>0</v>
      </c>
      <c r="BG54" s="78">
        <f t="shared" si="48"/>
        <v>0</v>
      </c>
      <c r="BH54" s="78">
        <f t="shared" si="48"/>
        <v>0</v>
      </c>
      <c r="BI54" s="78">
        <f t="shared" si="48"/>
        <v>0</v>
      </c>
      <c r="BJ54" s="78">
        <f t="shared" si="48"/>
        <v>0</v>
      </c>
      <c r="BK54" s="78">
        <f t="shared" si="48"/>
        <v>0</v>
      </c>
      <c r="BL54" s="78">
        <f t="shared" si="48"/>
        <v>0</v>
      </c>
      <c r="BM54" s="78">
        <f t="shared" si="48"/>
        <v>0</v>
      </c>
    </row>
    <row r="55" spans="1:65" s="79" customFormat="1" ht="15" x14ac:dyDescent="0.45">
      <c r="A55" s="70"/>
      <c r="B55" s="75" t="s">
        <v>131</v>
      </c>
      <c r="C55" s="76"/>
      <c r="D55" s="77"/>
      <c r="E55" s="78">
        <f t="shared" ref="E55:AJ55" si="49">E10+E16+E22+E28+E34+E40+E46</f>
        <v>0</v>
      </c>
      <c r="F55" s="78">
        <f t="shared" si="49"/>
        <v>0</v>
      </c>
      <c r="G55" s="78">
        <f t="shared" si="49"/>
        <v>0</v>
      </c>
      <c r="H55" s="78">
        <f t="shared" si="49"/>
        <v>0</v>
      </c>
      <c r="I55" s="78">
        <f t="shared" si="49"/>
        <v>0</v>
      </c>
      <c r="J55" s="78">
        <f t="shared" si="49"/>
        <v>0</v>
      </c>
      <c r="K55" s="78">
        <f t="shared" si="49"/>
        <v>0</v>
      </c>
      <c r="L55" s="78">
        <f t="shared" si="49"/>
        <v>0</v>
      </c>
      <c r="M55" s="78">
        <f t="shared" si="49"/>
        <v>0</v>
      </c>
      <c r="N55" s="78">
        <f t="shared" si="49"/>
        <v>0</v>
      </c>
      <c r="O55" s="78">
        <f t="shared" si="49"/>
        <v>0</v>
      </c>
      <c r="P55" s="78">
        <f t="shared" si="49"/>
        <v>0</v>
      </c>
      <c r="Q55" s="78">
        <f t="shared" si="49"/>
        <v>0</v>
      </c>
      <c r="R55" s="78">
        <f t="shared" si="49"/>
        <v>0</v>
      </c>
      <c r="S55" s="78">
        <f t="shared" si="49"/>
        <v>0</v>
      </c>
      <c r="T55" s="78">
        <f t="shared" si="49"/>
        <v>0</v>
      </c>
      <c r="U55" s="78">
        <f t="shared" si="49"/>
        <v>0</v>
      </c>
      <c r="V55" s="78">
        <f t="shared" si="49"/>
        <v>0</v>
      </c>
      <c r="W55" s="78">
        <f t="shared" si="49"/>
        <v>0</v>
      </c>
      <c r="X55" s="78">
        <f t="shared" si="49"/>
        <v>0</v>
      </c>
      <c r="Y55" s="78">
        <f t="shared" si="49"/>
        <v>0</v>
      </c>
      <c r="Z55" s="78">
        <f t="shared" si="49"/>
        <v>0</v>
      </c>
      <c r="AA55" s="78">
        <f t="shared" si="49"/>
        <v>0</v>
      </c>
      <c r="AB55" s="78">
        <f t="shared" si="49"/>
        <v>0</v>
      </c>
      <c r="AC55" s="78">
        <f t="shared" si="49"/>
        <v>0</v>
      </c>
      <c r="AD55" s="78">
        <f t="shared" si="49"/>
        <v>0</v>
      </c>
      <c r="AE55" s="78">
        <f t="shared" si="49"/>
        <v>0</v>
      </c>
      <c r="AF55" s="78">
        <f t="shared" si="49"/>
        <v>0</v>
      </c>
      <c r="AG55" s="78">
        <f t="shared" si="49"/>
        <v>0</v>
      </c>
      <c r="AH55" s="78">
        <f t="shared" si="49"/>
        <v>0</v>
      </c>
      <c r="AI55" s="78">
        <f t="shared" si="49"/>
        <v>0</v>
      </c>
      <c r="AJ55" s="78">
        <f t="shared" si="49"/>
        <v>0</v>
      </c>
      <c r="AK55" s="78">
        <f t="shared" ref="AK55:BM55" si="50">AK10+AK16+AK22+AK28+AK34+AK40+AK46</f>
        <v>0</v>
      </c>
      <c r="AL55" s="78">
        <f t="shared" si="50"/>
        <v>0</v>
      </c>
      <c r="AM55" s="78">
        <f t="shared" si="50"/>
        <v>0</v>
      </c>
      <c r="AN55" s="78">
        <f t="shared" si="50"/>
        <v>0</v>
      </c>
      <c r="AO55" s="78">
        <f t="shared" si="50"/>
        <v>0</v>
      </c>
      <c r="AP55" s="78">
        <f t="shared" si="50"/>
        <v>0</v>
      </c>
      <c r="AQ55" s="78">
        <f t="shared" si="50"/>
        <v>0</v>
      </c>
      <c r="AR55" s="78">
        <f t="shared" si="50"/>
        <v>0</v>
      </c>
      <c r="AS55" s="78">
        <f t="shared" si="50"/>
        <v>0</v>
      </c>
      <c r="AT55" s="78">
        <f t="shared" si="50"/>
        <v>0</v>
      </c>
      <c r="AU55" s="78">
        <f t="shared" si="50"/>
        <v>0</v>
      </c>
      <c r="AV55" s="78">
        <f t="shared" si="50"/>
        <v>0</v>
      </c>
      <c r="AW55" s="78">
        <f t="shared" si="50"/>
        <v>0</v>
      </c>
      <c r="AX55" s="78">
        <f t="shared" si="50"/>
        <v>0</v>
      </c>
      <c r="AY55" s="78">
        <f t="shared" si="50"/>
        <v>0</v>
      </c>
      <c r="AZ55" s="78">
        <f t="shared" si="50"/>
        <v>0</v>
      </c>
      <c r="BA55" s="78">
        <f t="shared" si="50"/>
        <v>0</v>
      </c>
      <c r="BB55" s="78">
        <f t="shared" si="50"/>
        <v>0</v>
      </c>
      <c r="BC55" s="78">
        <f t="shared" si="50"/>
        <v>0</v>
      </c>
      <c r="BD55" s="78">
        <f t="shared" si="50"/>
        <v>0</v>
      </c>
      <c r="BE55" s="78">
        <f t="shared" si="50"/>
        <v>0</v>
      </c>
      <c r="BF55" s="78">
        <f t="shared" si="50"/>
        <v>0</v>
      </c>
      <c r="BG55" s="78">
        <f t="shared" si="50"/>
        <v>0</v>
      </c>
      <c r="BH55" s="78">
        <f t="shared" si="50"/>
        <v>0</v>
      </c>
      <c r="BI55" s="78">
        <f t="shared" si="50"/>
        <v>0</v>
      </c>
      <c r="BJ55" s="78">
        <f t="shared" si="50"/>
        <v>0</v>
      </c>
      <c r="BK55" s="78">
        <f t="shared" si="50"/>
        <v>0</v>
      </c>
      <c r="BL55" s="78">
        <f t="shared" si="50"/>
        <v>0</v>
      </c>
      <c r="BM55" s="78">
        <f t="shared" si="50"/>
        <v>0</v>
      </c>
    </row>
    <row r="56" spans="1:65" s="80" customFormat="1" x14ac:dyDescent="0.45"/>
    <row r="57" spans="1:65" s="80" customFormat="1" x14ac:dyDescent="0.45"/>
    <row r="58" spans="1:65" s="80" customFormat="1" x14ac:dyDescent="0.45"/>
    <row r="59" spans="1:65" s="80" customFormat="1" x14ac:dyDescent="0.45"/>
    <row r="60" spans="1:65" s="80" customFormat="1" x14ac:dyDescent="0.45"/>
    <row r="61" spans="1:65" s="80" customFormat="1" x14ac:dyDescent="0.45"/>
    <row r="62" spans="1:65" s="80" customFormat="1" x14ac:dyDescent="0.45"/>
    <row r="63" spans="1:65" s="80" customFormat="1" x14ac:dyDescent="0.45"/>
    <row r="64" spans="1:65" s="80" customFormat="1" x14ac:dyDescent="0.45"/>
    <row r="65" s="80" customFormat="1" x14ac:dyDescent="0.45"/>
    <row r="66" s="80" customFormat="1" x14ac:dyDescent="0.45"/>
    <row r="67" s="80" customFormat="1" x14ac:dyDescent="0.45"/>
    <row r="68" s="80" customFormat="1" x14ac:dyDescent="0.45"/>
    <row r="69" s="80" customFormat="1" x14ac:dyDescent="0.45"/>
    <row r="70" s="80" customFormat="1" x14ac:dyDescent="0.45"/>
    <row r="71" s="80" customFormat="1" x14ac:dyDescent="0.45"/>
    <row r="72" s="80" customFormat="1" x14ac:dyDescent="0.45"/>
    <row r="73" s="80" customFormat="1" x14ac:dyDescent="0.45"/>
    <row r="74" s="80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70D8-2384-45F4-B130-2980271592EE}">
  <dimension ref="B2"/>
  <sheetViews>
    <sheetView workbookViewId="0">
      <selection activeCell="B1" sqref="B1"/>
    </sheetView>
  </sheetViews>
  <sheetFormatPr defaultColWidth="9" defaultRowHeight="18" x14ac:dyDescent="0.45"/>
  <cols>
    <col min="1" max="1" width="9" style="113" customWidth="1"/>
    <col min="2" max="16384" width="9" style="113"/>
  </cols>
  <sheetData>
    <row r="2" spans="2:2" x14ac:dyDescent="0.45">
      <c r="B2" s="113" t="s">
        <v>170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A33F-132B-4D67-A597-6EBA4314E623}">
  <dimension ref="B3:F29"/>
  <sheetViews>
    <sheetView workbookViewId="0">
      <selection activeCell="B5" sqref="B5"/>
    </sheetView>
  </sheetViews>
  <sheetFormatPr defaultRowHeight="18" x14ac:dyDescent="0.45"/>
  <cols>
    <col min="2" max="2" width="45.3984375" bestFit="1" customWidth="1"/>
  </cols>
  <sheetData>
    <row r="3" spans="2:6" x14ac:dyDescent="0.45">
      <c r="B3" s="158" t="s">
        <v>158</v>
      </c>
      <c r="C3" s="158"/>
      <c r="D3" s="158"/>
      <c r="E3" s="158"/>
      <c r="F3" s="158"/>
    </row>
    <row r="4" spans="2:6" x14ac:dyDescent="0.45">
      <c r="B4" s="159" t="s">
        <v>159</v>
      </c>
      <c r="C4" s="157"/>
      <c r="D4" s="157"/>
      <c r="E4" s="157"/>
      <c r="F4" s="157"/>
    </row>
    <row r="5" spans="2:6" x14ac:dyDescent="0.45">
      <c r="B5" s="157" t="s">
        <v>160</v>
      </c>
      <c r="C5" s="157"/>
      <c r="D5" s="157"/>
      <c r="E5" s="157"/>
      <c r="F5" s="157"/>
    </row>
    <row r="6" spans="2:6" x14ac:dyDescent="0.45">
      <c r="B6" s="157" t="s">
        <v>161</v>
      </c>
      <c r="C6" s="157"/>
      <c r="D6" s="157"/>
      <c r="E6" s="157"/>
      <c r="F6" s="157"/>
    </row>
    <row r="7" spans="2:6" x14ac:dyDescent="0.45">
      <c r="B7" s="157"/>
      <c r="C7" s="157"/>
      <c r="D7" s="157"/>
      <c r="E7" s="157"/>
      <c r="F7" s="157"/>
    </row>
    <row r="8" spans="2:6" x14ac:dyDescent="0.45">
      <c r="B8" s="157"/>
      <c r="C8" s="157"/>
      <c r="D8" s="157"/>
      <c r="E8" s="157"/>
      <c r="F8" s="157"/>
    </row>
    <row r="9" spans="2:6" x14ac:dyDescent="0.45">
      <c r="B9" s="157"/>
      <c r="C9" s="157"/>
      <c r="D9" s="157"/>
      <c r="E9" s="157"/>
      <c r="F9" s="157"/>
    </row>
    <row r="10" spans="2:6" x14ac:dyDescent="0.45">
      <c r="B10" s="157"/>
      <c r="C10" s="157"/>
      <c r="D10" s="157"/>
      <c r="E10" s="157"/>
      <c r="F10" s="157"/>
    </row>
    <row r="11" spans="2:6" x14ac:dyDescent="0.45">
      <c r="B11" s="157"/>
      <c r="C11" s="157"/>
      <c r="D11" s="157"/>
      <c r="E11" s="157"/>
      <c r="F11" s="157"/>
    </row>
    <row r="12" spans="2:6" x14ac:dyDescent="0.45">
      <c r="B12" s="157"/>
      <c r="C12" s="157"/>
      <c r="D12" s="157"/>
      <c r="E12" s="157"/>
      <c r="F12" s="157"/>
    </row>
    <row r="13" spans="2:6" x14ac:dyDescent="0.45">
      <c r="B13" s="157"/>
      <c r="C13" s="157"/>
      <c r="D13" s="157"/>
      <c r="E13" s="157"/>
      <c r="F13" s="157"/>
    </row>
    <row r="14" spans="2:6" x14ac:dyDescent="0.45">
      <c r="B14" s="157"/>
      <c r="C14" s="157"/>
      <c r="D14" s="157"/>
      <c r="E14" s="157"/>
      <c r="F14" s="157"/>
    </row>
    <row r="15" spans="2:6" x14ac:dyDescent="0.45">
      <c r="B15" s="157"/>
      <c r="C15" s="157"/>
      <c r="D15" s="157"/>
      <c r="E15" s="157"/>
      <c r="F15" s="157"/>
    </row>
    <row r="16" spans="2:6" x14ac:dyDescent="0.45">
      <c r="B16" s="157"/>
      <c r="C16" s="157"/>
      <c r="D16" s="157"/>
      <c r="E16" s="157"/>
      <c r="F16" s="157"/>
    </row>
    <row r="17" spans="2:6" x14ac:dyDescent="0.45">
      <c r="B17" s="157"/>
      <c r="C17" s="157"/>
      <c r="D17" s="157"/>
      <c r="E17" s="157"/>
      <c r="F17" s="157"/>
    </row>
    <row r="18" spans="2:6" x14ac:dyDescent="0.45">
      <c r="B18" s="157"/>
      <c r="C18" s="157"/>
      <c r="D18" s="157"/>
      <c r="E18" s="157"/>
      <c r="F18" s="157"/>
    </row>
    <row r="19" spans="2:6" x14ac:dyDescent="0.45">
      <c r="B19" s="157"/>
      <c r="C19" s="157"/>
      <c r="D19" s="157"/>
      <c r="E19" s="157"/>
      <c r="F19" s="157"/>
    </row>
    <row r="20" spans="2:6" x14ac:dyDescent="0.45">
      <c r="B20" s="157"/>
      <c r="C20" s="157"/>
      <c r="D20" s="157"/>
      <c r="E20" s="157"/>
      <c r="F20" s="157"/>
    </row>
    <row r="21" spans="2:6" x14ac:dyDescent="0.45">
      <c r="B21" s="157"/>
      <c r="C21" s="157"/>
      <c r="D21" s="157"/>
      <c r="E21" s="157"/>
      <c r="F21" s="157"/>
    </row>
    <row r="22" spans="2:6" x14ac:dyDescent="0.45">
      <c r="B22" s="157"/>
      <c r="C22" s="157"/>
      <c r="D22" s="157"/>
      <c r="E22" s="157"/>
      <c r="F22" s="157"/>
    </row>
    <row r="23" spans="2:6" x14ac:dyDescent="0.45">
      <c r="B23" s="157"/>
      <c r="C23" s="157"/>
      <c r="D23" s="157"/>
      <c r="E23" s="157"/>
      <c r="F23" s="157"/>
    </row>
    <row r="24" spans="2:6" x14ac:dyDescent="0.45">
      <c r="B24" s="157"/>
      <c r="C24" s="157"/>
      <c r="D24" s="157"/>
      <c r="E24" s="157"/>
      <c r="F24" s="157"/>
    </row>
    <row r="25" spans="2:6" x14ac:dyDescent="0.45">
      <c r="B25" s="157"/>
      <c r="C25" s="157"/>
      <c r="D25" s="157"/>
      <c r="E25" s="157"/>
      <c r="F25" s="157"/>
    </row>
    <row r="26" spans="2:6" x14ac:dyDescent="0.45">
      <c r="B26" s="157"/>
      <c r="C26" s="157"/>
      <c r="D26" s="157"/>
      <c r="E26" s="157"/>
      <c r="F26" s="157"/>
    </row>
    <row r="27" spans="2:6" x14ac:dyDescent="0.45">
      <c r="B27" s="157"/>
      <c r="C27" s="157"/>
      <c r="D27" s="157"/>
      <c r="E27" s="157"/>
      <c r="F27" s="157"/>
    </row>
    <row r="28" spans="2:6" x14ac:dyDescent="0.45">
      <c r="B28" s="157"/>
      <c r="C28" s="157"/>
      <c r="D28" s="157"/>
      <c r="E28" s="157"/>
      <c r="F28" s="157"/>
    </row>
    <row r="29" spans="2:6" x14ac:dyDescent="0.45">
      <c r="B29" s="157"/>
      <c r="C29" s="157"/>
      <c r="D29" s="157"/>
      <c r="E29" s="157"/>
      <c r="F29" s="15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正味財産増減　貸借対照表　収支計算書(年次)</vt:lpstr>
      <vt:lpstr>正味財産増減　貸借対照表　収支計算書(月次)</vt:lpstr>
      <vt:lpstr>KPI</vt:lpstr>
      <vt:lpstr>投資計画</vt:lpstr>
      <vt:lpstr>メモ</vt:lpstr>
      <vt:lpstr>タスク表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大下航</dc:creator>
  <cp:lastModifiedBy>航 大下</cp:lastModifiedBy>
  <dcterms:created xsi:type="dcterms:W3CDTF">2018-06-16T09:51:58Z</dcterms:created>
  <dcterms:modified xsi:type="dcterms:W3CDTF">2021-07-23T04:35:25Z</dcterms:modified>
</cp:coreProperties>
</file>